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gloid\Desktop\ASL_1\AMMINISTRAZIONE TRASPARENTE\BANDI DI GARA E CONTRATTI\ACQUISTI_2024\ACQUISTI 3° TRIM 2024\ACQUISTI 3° TRIM_PUBBLICATA\"/>
    </mc:Choice>
  </mc:AlternateContent>
  <bookViews>
    <workbookView xWindow="0" yWindow="0" windowWidth="16380" windowHeight="8196" tabRatio="500" firstSheet="5" activeTab="6"/>
  </bookViews>
  <sheets>
    <sheet name="GEN 2024" sheetId="1" r:id="rId1"/>
    <sheet name="FEB 2024" sheetId="2" r:id="rId2"/>
    <sheet name="MAR 2024" sheetId="3" r:id="rId3"/>
    <sheet name="APR 2024" sheetId="4" r:id="rId4"/>
    <sheet name="MAG 2024" sheetId="5" r:id="rId5"/>
    <sheet name="GIU 2024" sheetId="6" r:id="rId6"/>
    <sheet name="LUG 2024" sheetId="7" r:id="rId7"/>
    <sheet name="AGO 2024" sheetId="8" r:id="rId8"/>
    <sheet name="SET 2024" sheetId="9" r:id="rId9"/>
    <sheet name="OTT 2024" sheetId="10" r:id="rId10"/>
    <sheet name="NOV 2024" sheetId="11" r:id="rId11"/>
    <sheet name="DIC 2024" sheetId="12" r:id="rId12"/>
  </sheets>
  <definedNames>
    <definedName name="_xlnm._FilterDatabase" localSheetId="7" hidden="1">'AGO 2024'!$D$1:$D$24</definedName>
    <definedName name="_xlnm._FilterDatabase" localSheetId="6" hidden="1">'LUG 2024'!$D$1:$D$71</definedName>
    <definedName name="_xlnm._FilterDatabase" localSheetId="8" hidden="1">'SET 2024'!$D$1:$D$63</definedName>
    <definedName name="_xlnm.Print_Area" localSheetId="7">'AGO 2024'!$A$1:$M$22</definedName>
    <definedName name="_xlnm.Print_Area" localSheetId="3">'APR 2024'!$A$1:$M$23</definedName>
    <definedName name="_xlnm.Print_Area" localSheetId="11">'DIC 2024'!$A$1:$M$8</definedName>
    <definedName name="_xlnm.Print_Area" localSheetId="1">'FEB 2024'!$A$1:$M$31</definedName>
    <definedName name="_xlnm.Print_Area" localSheetId="0">'GEN 2024'!$A$1:$M$20</definedName>
    <definedName name="_xlnm.Print_Area" localSheetId="5">'GIU 2024'!$A$1:$M$11</definedName>
    <definedName name="_xlnm.Print_Area" localSheetId="6">'LUG 2024'!$A$1:$M$21</definedName>
    <definedName name="_xlnm.Print_Area" localSheetId="4">'MAG 2024'!$A$1:$M$14</definedName>
    <definedName name="_xlnm.Print_Area" localSheetId="2">'MAR 2024'!$A$1:$M$11</definedName>
    <definedName name="_xlnm.Print_Area" localSheetId="10">'NOV 2024'!$A$1:$M$8</definedName>
    <definedName name="_xlnm.Print_Area" localSheetId="9">'OTT 2024'!$A$1:$M$8</definedName>
    <definedName name="_xlnm.Print_Area" localSheetId="8">'SET 2024'!$A$1:$M$7</definedName>
    <definedName name="i" localSheetId="7">#REF!</definedName>
    <definedName name="i" localSheetId="11">#REF!</definedName>
    <definedName name="i" localSheetId="6">#REF!</definedName>
    <definedName name="i" localSheetId="10">#REF!</definedName>
    <definedName name="i" localSheetId="9">#REF!</definedName>
    <definedName name="i" localSheetId="8">#REF!</definedName>
    <definedName name="i">#REF!</definedName>
    <definedName name="Tipologia" localSheetId="7">#REF!</definedName>
    <definedName name="Tipologia" localSheetId="3">#REF!</definedName>
    <definedName name="Tipologia" localSheetId="11">#REF!</definedName>
    <definedName name="Tipologia" localSheetId="1">#REF!</definedName>
    <definedName name="Tipologia" localSheetId="5">#REF!</definedName>
    <definedName name="Tipologia" localSheetId="6">#REF!</definedName>
    <definedName name="Tipologia" localSheetId="4">#REF!</definedName>
    <definedName name="Tipologia" localSheetId="2">#REF!</definedName>
    <definedName name="Tipologia" localSheetId="10">#REF!</definedName>
    <definedName name="Tipologia" localSheetId="9">#REF!</definedName>
    <definedName name="Tipologia" localSheetId="8">#REF!</definedName>
    <definedName name="Tipologia">#REF!</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J51" i="7" l="1"/>
  <c r="I51" i="7"/>
  <c r="J47" i="7"/>
  <c r="I47" i="7"/>
  <c r="G34" i="5"/>
  <c r="G26" i="5"/>
</calcChain>
</file>

<file path=xl/sharedStrings.xml><?xml version="1.0" encoding="utf-8"?>
<sst xmlns="http://schemas.openxmlformats.org/spreadsheetml/2006/main" count="3027" uniqueCount="1785">
  <si>
    <t>Per ogni singola procedura di affidamento inserire link alla BDNCAP contenente i dati e le informazioni comunicati dalla S.A. e pubblicati da ANAC ai sensi della Delibera n. 261/2023.</t>
  </si>
  <si>
    <t>ACQUISTI BENI E SERVIZI_ 2024</t>
  </si>
  <si>
    <t>Periodo dal 01/01/2024 al 31/01/2024</t>
  </si>
  <si>
    <t>CIG</t>
  </si>
  <si>
    <t>Struttura proponente</t>
  </si>
  <si>
    <t>Oggetto</t>
  </si>
  <si>
    <t>Tipologia procedura scelta contraente</t>
  </si>
  <si>
    <t>Delibera/Determina a contrarre e contestuale aggiudicazione di affidamento diretto.</t>
  </si>
  <si>
    <t>Elenco degli operatori invitati a presentare offerte/ numero di offerenti che hanno partecipato al procedimento</t>
  </si>
  <si>
    <t>Aggiudicazione (Rag. Soc.)</t>
  </si>
  <si>
    <t>Cod Fis./P.IVA aggiudicatario</t>
  </si>
  <si>
    <t>Importo di aggiudicazione (IVA esclusa)</t>
  </si>
  <si>
    <t>Importo di aggiudicazione (IVA inclusa)</t>
  </si>
  <si>
    <t>Tempi di completamento dell'opera servizio o fornitura (Data inizio)</t>
  </si>
  <si>
    <t>Tempi di completamento dell'opera servizio o fornitura (Data fine)</t>
  </si>
  <si>
    <t>Importo somme liquidate (IVA inclusa)</t>
  </si>
  <si>
    <t>Note</t>
  </si>
  <si>
    <t>Z1A3DC5AEE</t>
  </si>
  <si>
    <t>S.C. Contratti, Appalti, Acquisti e Magazzini Economali</t>
  </si>
  <si>
    <t>Autorizzazione a contrarre e contestuale affidamento diretto, ai sensi dell’art. 50, co. 1 lett. b) del D.lgs 36/2023, riguardante la fornitura di rinnovo di n. 1 bagno chimico necessario per il Presidio Ospedaliero di Alghero sito in via Tarragona - Alghero per la durata di 12 mesi - ditta Tailorsan S.p.A.</t>
  </si>
  <si>
    <t>Trattativa diretta</t>
  </si>
  <si>
    <t>DEL/2024/54 del 15/01/2024</t>
  </si>
  <si>
    <t>TAILORSAN S.p.A.</t>
  </si>
  <si>
    <t>31/08/2024.</t>
  </si>
  <si>
    <t>_</t>
  </si>
  <si>
    <t>Vivisol Z303D60934</t>
  </si>
  <si>
    <t>Flexicare Z603D60965</t>
  </si>
  <si>
    <t xml:space="preserve">
MTV Medical Z6F3D60984</t>
  </si>
  <si>
    <t>Autorizzazione a contrarre e contestuale affidamento ai sensi dell’art. 50, comma 1 lett.b) del D.Lgs.36/2023, per la fornitura di materiale di consumo per pazienti in ventilazione non invasiva- OO.EE Vivisol srl-Flexicare srl-M.T.V. Medical srl-CIG: Z303D60934-Z603D60965-Z6F3D60984</t>
  </si>
  <si>
    <t>DEL/2024/56 del 15/01/2024</t>
  </si>
  <si>
    <t>Vivisol - Flexicare - MTV Medical</t>
  </si>
  <si>
    <t>02422300968   08075151004 02330970209</t>
  </si>
  <si>
    <t>€ 47.287,20</t>
  </si>
  <si>
    <t>ZDA3DC5AB7</t>
  </si>
  <si>
    <t>Autorizzazione a contrarre e contestuale affidamento fuori Mepa per la fornitura di Manicotti e mezzo corpetto, necessari al Servizio di Assistenza Protesica del Distretto di Sassari, ai sensi dell’art. 50, comma 1 lett.b. del D.Lgs. 36/2023. - CIG: ZDA3DC5AB7</t>
  </si>
  <si>
    <t>DEL/2024/66 del 17/01/2024</t>
  </si>
  <si>
    <t>Jasmedical S.r.l.</t>
  </si>
  <si>
    <t>Jasmedical S.r.l</t>
  </si>
  <si>
    <t>09162710967</t>
  </si>
  <si>
    <t>Z9E3D4EA29</t>
  </si>
  <si>
    <t>Autorizzazione a contrarre e contestuale aggiudicazione per la fornitura di Prodotti chimici, necessarie alla Farmacia Ospedaliera Alghero Ozieri, ai sensi dell’art. 50, comma 1 lett.b. del D.Lgs. 36/2023. - CIG: Z9E3D4EA29.</t>
  </si>
  <si>
    <t>Procedura negoziata</t>
  </si>
  <si>
    <t>DEL/2024/67 del 17/01/2024</t>
  </si>
  <si>
    <t xml:space="preserve"> BODANCHIMICA
 CARLO ERBA REAGENTS
 ECOCHIMICA STINGO SRL
 KALTEK SRL
 VWR INTERNATIONAL S.r.l.</t>
  </si>
  <si>
    <t>Kaltek S.r.l</t>
  </si>
  <si>
    <t>02405040284</t>
  </si>
  <si>
    <t>Z2F3D4E9A8</t>
  </si>
  <si>
    <t>Autorizzazione a contrarre e contestuale aggiudicazione per la fornitura di Sfigmomanometri, necessari alle diverse Strutture afferenti alla ASL di Sassari, ai sensi dell’art. 50, comma 1 lett.b. del D.Lgs. 36/2023. – CIG: Z2F3D4E9A8</t>
  </si>
  <si>
    <t>DEL/2024/68 del 17/01/2024</t>
  </si>
  <si>
    <t xml:space="preserve"> ALEA S.A.S.
CSLmedical
 DSA SRLS
 Di Lauro Vincenzo
F.C. DISTRIBUTION S.r.l.
 MEDIFARMA</t>
  </si>
  <si>
    <t>Di Lauro Vincenzo</t>
  </si>
  <si>
    <t>00300351210</t>
  </si>
  <si>
    <t>€ 18.597,60</t>
  </si>
  <si>
    <t>€ 22.689,072</t>
  </si>
  <si>
    <t xml:space="preserve"> ZC33D4E959</t>
  </si>
  <si>
    <t>Autorizzazione a contrarre e contestuale aggiudicazione per la fornitura di Materiale per sala operatoria, necessario alla SSD Endoscopia Week Surgery e Chirurgia Ambulatoriale di Alghero, ai sensi dell’art. 50, comma 1 lett.b. del D.Lgs. 36/2023. - CIG: ZC33D4E959</t>
  </si>
  <si>
    <t>DEL/2024/69 del 17/01/2024</t>
  </si>
  <si>
    <t xml:space="preserve"> B.C.S. BIOMEDICAL COMPUTERING SYSTEMS S.R.L.
 GE MEDICAL SYSTEMS ITALIA S.p.A.
 OFFICINE BIOMEDICALI SENESI USRL
 PRODIFARM
 PS MEDICAL S.r.l.</t>
  </si>
  <si>
    <t xml:space="preserve"> PRODIFARM</t>
  </si>
  <si>
    <t xml:space="preserve">00138660907 </t>
  </si>
  <si>
    <t>€ 48.626,76</t>
  </si>
  <si>
    <t>31/12/024</t>
  </si>
  <si>
    <t xml:space="preserve"> A02C8B7772</t>
  </si>
  <si>
    <t>Autorizzazione a contrarre e contestuale aggiudicazione per la fornitura di Carta per ECG, necessaria alle diverse Strutture afferenti alla ASL di Sassari, ai sensi dell’art. 50, comma 1 lett.b. del D.Lgs. 36/2023. – CIG: A02C8B7772.</t>
  </si>
  <si>
    <t>DEL/2024/71 del 17/01/2024</t>
  </si>
  <si>
    <t xml:space="preserve"> BIODIAGRAM
 EDILKOM DEL DOTTOR EMANUELE MAUGERI
MEDICA B.L. S.r.l.
 TECNOCARTA MED
 TOOLBOX
ULTRAPROMEDIA S.r.l.</t>
  </si>
  <si>
    <t>BIODIAGRAM</t>
  </si>
  <si>
    <t>03526561216</t>
  </si>
  <si>
    <t>€ 23.415,10</t>
  </si>
  <si>
    <t>ZD13BBD517</t>
  </si>
  <si>
    <t>Differimento termini temporali servizio di affrancatura e spedizione della corrispondenza denominato “Posta Easy Basic” con Poste Italiane S.p.A.,. Codice Identificativo di Gara (CIG) attribuito è ZD13BBD517.</t>
  </si>
  <si>
    <t>DEL/2024/76 del 18/01/2024</t>
  </si>
  <si>
    <t>Sodexo Italia S.p.A.</t>
  </si>
  <si>
    <t>Sodexo Italia Spa</t>
  </si>
  <si>
    <t>00805980158</t>
  </si>
  <si>
    <t>2 .856.094,00 €</t>
  </si>
  <si>
    <t>14/01/2026 (60 mesi)</t>
  </si>
  <si>
    <t>A04A3A64EA</t>
  </si>
  <si>
    <t>Autorizzazione a contrarre e contestuale adesione al servizio di Ristorazione (Lotto 1 convenzione CAT Sardegna ) in favore della ASL di Sassari.</t>
  </si>
  <si>
    <t>Convenzione</t>
  </si>
  <si>
    <t>DEL/2024/77 del 19/01/2024</t>
  </si>
  <si>
    <t>Poste Italiane S.p.A.</t>
  </si>
  <si>
    <t>01114601006</t>
  </si>
  <si>
    <t>Z1F3CC97B0</t>
  </si>
  <si>
    <t>S.C. Contratti, Appalti, Acquisti e Magazzini Economal</t>
  </si>
  <si>
    <t>Autorizzazione a contrarre e contestuale affidamento della fornitura annuale di dispositivi per irrigazione transanale Peristeen Plus per il Servizio Assistenza Farmaceutica Territoriale della ASL n.1 di Sassari, per la continuità terapeutica dei pazienti già assistiti dal SSR, a seguito di T.D.3884891 sul Me.Pa. di Consip, ai sensi dell’art.50,co.1 lett.b) del D.Lgs.36/2023. Ditta Coloplast SpA.</t>
  </si>
  <si>
    <t>DEL/2024/78 del 19/01/2024</t>
  </si>
  <si>
    <t>B.BRAUN MILANO S.p.A.</t>
  </si>
  <si>
    <t>00674840152</t>
  </si>
  <si>
    <t>€ 1.100,00</t>
  </si>
  <si>
    <t>1.342,00 €</t>
  </si>
  <si>
    <t>Z213D8A1D7</t>
  </si>
  <si>
    <t>Autorizzare a contrarre e contestuale affidamento della fornitura annuale di Prontosan occorrente al Servizio Assistenza Farmaceutica Territoriale della Asl n.1 di Sassari, a seguito di T.D. n.3794696 sul Mepa di Consip, ai sensi dell’ art.50, comma 1 lett.b) del D.Lgs.36/2023</t>
  </si>
  <si>
    <t>DEL/2024/81 del 19/01/2024</t>
  </si>
  <si>
    <t>Coloplast S.p.A.</t>
  </si>
  <si>
    <t>00691781207</t>
  </si>
  <si>
    <t>€ 27.988,80</t>
  </si>
  <si>
    <t>€ 34.146,34</t>
  </si>
  <si>
    <t>A04ACC2956</t>
  </si>
  <si>
    <t>Servizio di lavanolo e fornitura kit sterili per sala operatoria – Adesione alla convenzione quadro rep. 182 del 18/12/2019 Lotto 1 ATS Sardegna stipulata dalla Centrale Regionale di committenza SardegnaCat. - Attivazione contratto di fornitura presso la ASL 1 di Sassari con l’RTI UP GRADE Costituito tra Consorzio Colis e Servizi Italia S.p.A. CIG derivato A04ACC2956. Assunzione impegno di spesa Asl1 Sassari</t>
  </si>
  <si>
    <t>Convenzione quadro</t>
  </si>
  <si>
    <t>DEL/2024/84 del 22/01/2024</t>
  </si>
  <si>
    <t>RTI UP Grade</t>
  </si>
  <si>
    <t>01771390901</t>
  </si>
  <si>
    <t>ZB43BD6912</t>
  </si>
  <si>
    <t>Estensione affidamento art. 120 del D.lgs. 36/2023 in riferimento alla Delibera Generale n. 715 del 13/07/2023 inerente l’affidamento di acquisto di 15 registri per le guardie mediche del Distretto di Sassari, Anglona, Romangia e Nurra Occidentale - ditta Alldigital srl</t>
  </si>
  <si>
    <t xml:space="preserve">Estensione  </t>
  </si>
  <si>
    <t>DEL/2024/125 del 30/01/2024</t>
  </si>
  <si>
    <t>ALLDIGITAL S.r.l.</t>
  </si>
  <si>
    <t>ALLDIGITAL S.r.l</t>
  </si>
  <si>
    <t>02747520738</t>
  </si>
  <si>
    <t>€ 732,00</t>
  </si>
  <si>
    <t>ZB83D118C7</t>
  </si>
  <si>
    <t>Estensione affidamento art. 120 del D.lgs. 36/2023 in riferimento alla Delibera Generale n. 1360 del 22/12/2023 inerente l’affidamento di acquisto di 20 agende per il Dipartimento di salute mentale e Dipendenze - ditta Nuove Grafiche Puddu srl</t>
  </si>
  <si>
    <t>Estensione</t>
  </si>
  <si>
    <t>DEL/2024/127 del 31/01/2024</t>
  </si>
  <si>
    <t>Hanna Instruments Italia S.r.l. a socio unico</t>
  </si>
  <si>
    <t>Hanna Instruments Italia srl a socio unico</t>
  </si>
  <si>
    <t>04211270287</t>
  </si>
  <si>
    <t xml:space="preserve"> € 3.536,00 </t>
  </si>
  <si>
    <t>€ 4.313,92</t>
  </si>
  <si>
    <t>Z433DCAA9D</t>
  </si>
  <si>
    <t>Autorizzazione a contrarre e contestuale affidamento diretto, ai sensi dell’art. 50, co. 1 lett. b) del D.lgs 36/2023, riguardante la fornitura di 3000 litri di acqua distillata con taniche da 5 litri</t>
  </si>
  <si>
    <t>DEL/2024/130 del 31/01/2024</t>
  </si>
  <si>
    <t>CLEAN SERVICE srl-F.LLI DI MARIA S.n.c.
IDROCHIMICA srl-BODANCHIMICA S.r.l.
MASNATA CHIMICI S.p.A.</t>
  </si>
  <si>
    <t>F.lli di Maria snc di Mauro &amp; Italo di Maria</t>
  </si>
  <si>
    <t>01491960900</t>
  </si>
  <si>
    <t>€ 2.160,00</t>
  </si>
  <si>
    <t>€ 2635,2</t>
  </si>
  <si>
    <t>€ 2.635,2</t>
  </si>
  <si>
    <t xml:space="preserve">ZDA3DD450C </t>
  </si>
  <si>
    <t>Autorizzazione a contrarre e contestuale affidamento diretto, ai sensi dell’art. 50, co. 1 lett. b) del D.lgs 36/2023, inerente all’acquisto di una sonda (multiparametro portatile con tecnologia bluetooth e LDO) per il SIAPZ- Dipartimento di Prevenzione</t>
  </si>
  <si>
    <t>DEL/2024/131 del 31/01/2024</t>
  </si>
  <si>
    <t>Nuove Grafiche Puddu S.r.l.</t>
  </si>
  <si>
    <t>Nuove Grafiche Puddu S.r.l</t>
  </si>
  <si>
    <t>02425650922</t>
  </si>
  <si>
    <t>€ 1.333,52</t>
  </si>
  <si>
    <t>*</t>
  </si>
  <si>
    <t>I cig evidenziati in giallo sono stati acquisiti per gare il cui bando è stato pubblicato prima del 31/12/2023, ossia prima dell'entrata in vigore della digitalizzazione dei contratti pubblici, per questo motivo non risulta l'interoperabilità con la BDNCP.</t>
  </si>
  <si>
    <t>Periodo dal 01/02/2024 al 29/02/2024</t>
  </si>
  <si>
    <t>ZAF3D0CADB</t>
  </si>
  <si>
    <t>Autorizzazione a contrarre e contestuale aggiudicazione della fornitura annuale, in lotti, ai sensi art.50, comma 1 lett.b) del D.Lgs.36/2023, di Dispositivi Medici CND G02 - A03 - A07 per le Farmacie Ospedaliere di Alghero e Ozieri della Asl n.1 di Sassari, a seguito di R.D.O. 3850869 sul Me.pa. di Consip.</t>
  </si>
  <si>
    <t>DEL/2024/152 del 07/02/2024</t>
  </si>
  <si>
    <t xml:space="preserve"> COLOPLAST 
CSLmedical 
 INNOVAMEDICA
 INTERSURGICAL S.P.A.
 MEDTRONIC ITALIA</t>
  </si>
  <si>
    <t xml:space="preserve">COLOPLAST S.P.A. 
 INNOVAMEDICA S.P.A. </t>
  </si>
  <si>
    <t>00691781207                                   10191080158</t>
  </si>
  <si>
    <t>ZAE3D78836</t>
  </si>
  <si>
    <t>Autorizzazione a contrarre e contestuale affidamento per la fornitura annuale di Cannule tracheostomiche e valvole fonatorie Shiley,fascette fissaggio cannula, circuiti e filtri per pazienti tracheostomizzati in ventilazione invasiva e non invasiva, afferenti al Servizio Assistenza Farmaceutica Territoriale della ASL n.1 di Sassari, a seguito di T.D.3853075 sul Mepa di Consip.</t>
  </si>
  <si>
    <t>DEL/2024/155 del 07/02/2024</t>
  </si>
  <si>
    <t>MEDTRONIC ITALIA</t>
  </si>
  <si>
    <t>09238800156</t>
  </si>
  <si>
    <t>€ 29.040,50</t>
  </si>
  <si>
    <t>A04E50356C</t>
  </si>
  <si>
    <t>Appalto per l’affidamento della fornitura di gas medicinali, gas medicali/dispositivi medici, gas di laboratorio/gas tecnici/gas speciali e relativi servizi integrati, nonché servizi integrati di manutenzione full-risk, mediante procedura aperta informatizzata sul sistema Sardegna CAT, suddivisa in sei lotti distinti, in unione d’acquisto fra l’ATS Sardegna, l’AOU di Cagliari e l’AOU Brotzu. Aggiudicazione Lotto 1: presa d’atto del trasferimento dell’esecuzione del contratto- CIG A04E50356C: ASL1 Sassari.</t>
  </si>
  <si>
    <t>Recepimento</t>
  </si>
  <si>
    <t>DEL/2024/174 del 08/02/2024</t>
  </si>
  <si>
    <t>ATI (tra Sapìo lite Srl di Monza, Siad Spa di Bergamo, Medigas Italia Srl di Assago (MI) e Se.Sa. Srl di Sechi Salvatore di Porto Torres</t>
  </si>
  <si>
    <t>ATI (tra Sapìo lite Srl di Monza, Siad Spa di Bergamo, Medigas Italia Srl di Assago (MI) e Se.Sa. Srl di Sechi Salvatore di Porto Torres)</t>
  </si>
  <si>
    <t>02006400960</t>
  </si>
  <si>
    <t>€.1.122.328,65</t>
  </si>
  <si>
    <t>A04E29869B</t>
  </si>
  <si>
    <t>Recepimento determinazione dirigenziale Ares Sardegna n.198 del 22/01/2024 relativa all’aggiudicazione della procedura negoziata senza previa pubblicazione di bando, ex art. 76,comma 2, lett. b), n. 2) D.Lgs 36/2023, attraverso la piattaforma telematica di SardegnaCAT, per la fornitura, in unico lotto e in modalità service, di dispensatori di metadone e relativo farmaco, occorrenti alle esigenze della ASL n.1 di Sassari, per la durata di anni uno con opzione di estensione di anni uno, eventuale proroga di mesi 6. CUI F03990570925202300244. CIG DERIVATO A04E29869B.</t>
  </si>
  <si>
    <t>DEL/2024/175 del 09/02/2024</t>
  </si>
  <si>
    <t>Molteni &amp; C. dei F.lli Alitti Soc.di Eserc.S.p.A.</t>
  </si>
  <si>
    <t>Molteni &amp; C.
dei F.lli Alitti Soc.di Eserc. S.p.A</t>
  </si>
  <si>
    <t>01286700847</t>
  </si>
  <si>
    <t>€ 757.360,00</t>
  </si>
  <si>
    <t>Z9B3D0CA5E</t>
  </si>
  <si>
    <t>Autorizzazione a contrarre e contestuale aggiudicazione della fornitura annuale in lotti, ai sensi art.50, comma 1 lett.b) del D.Lgs.36/2023, di Dispositivi Medici CND R per le Farmacie Ospedaliere di Alghero, Ozieri e Farmacia Territoriale della Asl n.1 di Sassari, a seguito di R.D.O. 3837488 sul Me.pa. di Consip.</t>
  </si>
  <si>
    <t>DEL/2024/177 del 09/02/2024</t>
  </si>
  <si>
    <t xml:space="preserve">AIR LIQUIDE MEDICAL SYSTEMS S.R.L.                                                                        AIR LIQUIDE SANITA' SERVICE                                                                                BENEFIS S.R.L.                                                                                                         CARDINAL HEALTH ITALY 509 S.R.L.                                                                        CLINI-LAB S.R.L.                                                                                                                 COOK ITALIA S.R.L.                                                                                                   EUROMED SARDEGNA S.R.L.                                                                                             FIAB                                                                                                                                          H.S. HOSPITAL SERVICE S.R.L.                                                                                            ICU MEDICAL EUROPE S.R.L.                                                                           INNOVAMEDICA                                                                                                                 MED-ITALIA BIOMEDICA S.R.L.                                                                                NACATUR INTERNATIONAL IMPORT EXPORT S.R.L.                                           SEDA S.P.A.                                                                                                         TECNOMEDICAL                                                                                                         TELEFLEX MEDICAL </t>
  </si>
  <si>
    <t>Benefis S.r.l.                                                  Fiab S.p.A.</t>
  </si>
  <si>
    <t>02790240101                                    01835220482</t>
  </si>
  <si>
    <t>ZC93D4E901</t>
  </si>
  <si>
    <t>Autorizzazione a contrarre e contestuale Affidamento per la fornitura di Strumenti per Ginecologia, necessari alla Farmacia Ospedaliera di Alghero, ai sensi dell’art. 50, comma 1 lett.b. del D.Lgs. 36/2023. - CIG: ZC93D4E901.</t>
  </si>
  <si>
    <t>DEL/2024/178 del 09/02/2024</t>
  </si>
  <si>
    <t>Sirio Medical S.r.l.</t>
  </si>
  <si>
    <t xml:space="preserve">01982520908 </t>
  </si>
  <si>
    <t>Z963D4E9F7</t>
  </si>
  <si>
    <t>Autorizzazione a contrarre e contestuale aggiudicazione per la fornitura di Elettrodi per ECG, necessari alla Farmacia Territoriale di Sassari, ai sensi dell’art. 50, comma 1 lett.b. del D.Lgs. 36/2023. – CIG: Z963D4E9F7.</t>
  </si>
  <si>
    <t>DEL/2024/179 del 09/02/2024</t>
  </si>
  <si>
    <t>3M FORNITURE S.R.L.
 AIESI HOSPITAL SERVICE
 FUTURA HOSPITAL
 NEUPHARMA S.R.L.
 O2 MEDICAL DIVISION S.A.S. DI MONASTA &amp; C.
 RAM APPARECCHI MEDICALI S.R.L.                                                                            ULTRAMED S.R.L.</t>
  </si>
  <si>
    <t>Aiesi Hospital Service</t>
  </si>
  <si>
    <t>06111530637</t>
  </si>
  <si>
    <t>Z1C3D4E38E</t>
  </si>
  <si>
    <t>Autorizzazione a contrarre e contestuale affidamento diretto, ai sensi dell’art. 50, co. 1 lett. b) del D.lgs 36/2023, riguardante la fornitura di materiale vario per il Programma PP6, PP7, PP8 per il SC SPRESAL.</t>
  </si>
  <si>
    <t>DEL/2024/180 del 09/02/2024</t>
  </si>
  <si>
    <t>SILANT SAFETY
G.L.C. sas di Curreli Umberto e C
DPI Medical S.r.l.
Libreria Mille Libri
Libreria Quadrilatero
Libreria Max 88
Certifico S.r.l.</t>
  </si>
  <si>
    <t>Silant safety                                               Libreria Quadrilatero                                    Certifico S.r.l.</t>
  </si>
  <si>
    <t xml:space="preserve"> 02931420901
02081750909 
02442650541</t>
  </si>
  <si>
    <t>A04D7156AA</t>
  </si>
  <si>
    <t>Recepimento di Determinazione Dirigenziale n. 3227 del 24/11/2023 ARES Sar-degna di aggiudicazione del servizio di sanificazione, gestione e consegna degli ausili di prote-sica. O.E. Temosa srl. CIG A04D7156AA -ASL1 Sassari.</t>
  </si>
  <si>
    <t>DEL/2024/181 del 09/02/2024</t>
  </si>
  <si>
    <t>Temosa S.r.l.</t>
  </si>
  <si>
    <t>Temosa srl</t>
  </si>
  <si>
    <t>00262380900</t>
  </si>
  <si>
    <t xml:space="preserve"> Z0D3C95F2A</t>
  </si>
  <si>
    <t>Integrazione DEL n.1253 del 05/12/2023 avente ad oggetto: Autorizzazione a contrarre e contestuale aggiudicazione per la fornitura di Bracci little step necessari al Servizio di Assistenza Protesica del Distretto di Sassari, ai sensi dell’art. 50, comma 1 lett.b. del D.Lgs. 36/2023. - CIG: Z0D3C95F2A.</t>
  </si>
  <si>
    <t>DEL/2024/188 del 12/02/2024</t>
  </si>
  <si>
    <t>Easy Labs S.r.l</t>
  </si>
  <si>
    <t>Easy Labs S.r.l.</t>
  </si>
  <si>
    <t xml:space="preserve">07283360019 </t>
  </si>
  <si>
    <t>€ 915,00</t>
  </si>
  <si>
    <t>ZF43CFE36F</t>
  </si>
  <si>
    <t>Autorizzazione a contrarre e contestuale affidamento per la fornitura annuale di Accu Chek cartuccia Easyfil per un paziente diabetico portatore di un sistema di infusione peritoneale di insulina afferente la Farmacia Territoriale della Asl n.1 di Sassari, a seguito di T.D. 3831866 sul Mepa di Consip, ai sensi dell’art 50 comma 1 lett.b) del D.Lgs.36/2023.</t>
  </si>
  <si>
    <t>DEL/2024/199 del 13/02/2024</t>
  </si>
  <si>
    <t>ROCHE DIABETES CARE ITALY S.p.A..</t>
  </si>
  <si>
    <t>ROCHE DIABETES CARE ITALY S.p.A</t>
  </si>
  <si>
    <t>09050810960</t>
  </si>
  <si>
    <t>611,00 €</t>
  </si>
  <si>
    <t>Z5F3D611F3</t>
  </si>
  <si>
    <t>Autorizzazione a contrarre e contestuale affidamento ai sensi dell’art.50, comma 1 lett.b) del D.Lgs.36/2023, della fornitura biennale di Canestri monouso per ABS e Blocco compatto II.0,8 Kg.Bianco/viola (calce sodata) per le apparecchiature di anestesia di proprietà della ASL n.1 di Sassari, in uso nei Blocchi operatori dei P.O. di Alghero e Ozieri, a seguito di T.D.n.3908214 sul Me.Pa. di Consip SPA.</t>
  </si>
  <si>
    <t>DEL/2024/202 del 13/02/2024</t>
  </si>
  <si>
    <t>RAPPRESENTANZE DR.ALESSANDRO DESSI</t>
  </si>
  <si>
    <t>01704130929</t>
  </si>
  <si>
    <t>16.956,00 €</t>
  </si>
  <si>
    <t>Z3E3D9D7A4</t>
  </si>
  <si>
    <t>Autorizzazione a contrarre e contestuale affidamento, ai sensi dell’art. 50, co. 1 lett. b) del D.lgs 36/2023, riguardante la fornitura di materiale vario (plasticherie) per attività di laboratorio per il Laboratorio di Analisi Territoriale ed i suoi servizi di prelievo afferenti.</t>
  </si>
  <si>
    <t>DE/2024/212 del  15/02/2024</t>
  </si>
  <si>
    <t xml:space="preserve">BIOSIGMA S.P.A. - FC GENETICS SERVICE SRL Unipersonale - MICROTEC SRL UNIPERSONALE-TECNICAL PROJECT SERVICE SRL -VWR INTERNATIONAL S.R.L. </t>
  </si>
  <si>
    <t xml:space="preserve">Biosigma S.p.A. </t>
  </si>
  <si>
    <t>03328440270</t>
  </si>
  <si>
    <t xml:space="preserve">A04EDDF509                          </t>
  </si>
  <si>
    <t>Recepimento Convenzione Quadro SardegnaCat per la fornitura ospedaliera di ausili per l’incontinenza ad assorbenza, di cui al DPCM 12 gennaio 2017, a ridotto impatto ambientale, aggiudicazione lotti n.4 e n.5 per le esigenze della ASL n.1 di Sassari. Durata della convenzione: 36 mesi.Id gara 8853756. Operatori Economici: Santex S.p.A.- Fater S.p.A.</t>
  </si>
  <si>
    <t>DEL/2024/214 del 15/02/2024</t>
  </si>
  <si>
    <t>Santex S.p.A.                                                                                                                            Fater S.p.A.</t>
  </si>
  <si>
    <t>Santex S.p.A.                                                                       Fater S.p.A.</t>
  </si>
  <si>
    <t>00860580158                         01282360682</t>
  </si>
  <si>
    <t>A04DEF13E4</t>
  </si>
  <si>
    <t xml:space="preserve"> B04C3798DA</t>
  </si>
  <si>
    <t>Autorizzazione a contrarre e contestuale affidamento per la fornitura di materiale per spirometro, necessario alla Farmacia Territoriale di Sassari, ai sensi dell’art. 50, comma 1 lett.b. del D.Lgs. 36/2023. - CIG: B04C3798DA.</t>
  </si>
  <si>
    <t>DEL/2024/242 del 21/02/2024</t>
  </si>
  <si>
    <t>Te.S.Med.                                                                                                                   Tecnologie Scientifico Medicali</t>
  </si>
  <si>
    <t>Te.S.Med. -                                             Tecnologie Scientifico Medicali</t>
  </si>
  <si>
    <t>02785010923</t>
  </si>
  <si>
    <t>€ 9.853,50</t>
  </si>
  <si>
    <t>B04C2F189F</t>
  </si>
  <si>
    <t>Autorizzazione a contrarre e contestuale affidamento, ai sensi dell’art 50 comma 1 lett.b) del D.Lgs.36/2023, per la fornitura annuale del farmaco Enbrel per paziente minore A.P. afferente alla Farmacia Territoriale della ASL n.1 di Sassari, a seguito di T.D.4007774 sul Me.Pa.di Consip.</t>
  </si>
  <si>
    <t>DEL/2024/253 del 23/02/2024</t>
  </si>
  <si>
    <t>Pfizer S.r.l.</t>
  </si>
  <si>
    <t>02774840595</t>
  </si>
  <si>
    <t>€ 3.824,86</t>
  </si>
  <si>
    <t>B03C4AB35C</t>
  </si>
  <si>
    <t>Autorizzazione a contrarre e contestuale affidamento diretto, ai sensi dell’art. 50, co. 1 lett. b) del D.lgs 36/2023, riguardante il noleggio di un dispositivo ad alti flussi life flow da destinare a paziente afferente al Distretto di Sassari, Anglona, Romangia e Nurra Nord occidentale – Servizio Assistenza Protesica, a favore dell’O.E. Medicair centro srl - CIG: B03C4AB35C.</t>
  </si>
  <si>
    <t>DEL/2024/254 del 23/02/2024</t>
  </si>
  <si>
    <t>Medicair centro S.r.l.</t>
  </si>
  <si>
    <t>07249200960</t>
  </si>
  <si>
    <t>B04C3E0DD8</t>
  </si>
  <si>
    <t>Autorizzazione a contrarre e contestuale affidamento diretto, ai sensi dell’art. 50, co. 1 lett. b) del D.lgs 36/2023, riguardante la fornitura di due piastre di silicone Deramed da destinare a paziente ustionato afferente al Distretto di Sassari, Anglona, Romangia e Nurra Nord occidentale – Servizio Assistenza Protesica, a favore dell’O.E. Jas Medical srl – CIG B04C3E0DD8</t>
  </si>
  <si>
    <t>DEL/2024/255 del 23/02/2024</t>
  </si>
  <si>
    <t>JasMedical S.r.l.</t>
  </si>
  <si>
    <t>B01C7B2EDC</t>
  </si>
  <si>
    <t>Presa d’atto del servizio di pubblicazione di un articolo del Direttore Generale pubblicato nella sezione “Guida sanità” di “Il sole 24 ore”, ai sensi dell’art. 50, co. 1 lett. b) del D.lgs 36/2023 – ditta B-Side Communication srl- CIG B01C7B2EDC</t>
  </si>
  <si>
    <t>Presa d'atto</t>
  </si>
  <si>
    <t>DEL/2024/256 del 23/02/2024</t>
  </si>
  <si>
    <t>B-Side Communication S.r.l.</t>
  </si>
  <si>
    <t>02414280343</t>
  </si>
  <si>
    <t xml:space="preserve">B03C4A0A46                    </t>
  </si>
  <si>
    <t>Autorizzazione a contrarre e contestuale affidamento diretto, ai sensi dell’art. 50, co. 1 lett. b) del D.lgs 36/2023, riguardante il noleggio, di un anno, di n. 2 comunicatori a puntamento oculare necessari per aventi diritto afferenti rispettivamente al Servizio Assistenza Protesica del Distretto Sanitario di Alghero e al Servizio Assistenza Protesica del Distretto di Sassari, Anglona, Romangia e Nurra Nord Occidentale.</t>
  </si>
  <si>
    <t>DEL/2024/257 del 23/02/2024</t>
  </si>
  <si>
    <t xml:space="preserve"> SAPIO LIFE S.r.l.- VITALAIRE ITALIA</t>
  </si>
  <si>
    <t>SAPIO LIFE S.R.L.                                     VITALAIRE ITALIA</t>
  </si>
  <si>
    <t>02006400960                                 02061610792</t>
  </si>
  <si>
    <t>B054BD1C8A</t>
  </si>
  <si>
    <t>ZF73D4EA9E</t>
  </si>
  <si>
    <t>Autorizzazione a contrarre e contestuale aggiudicazione per la fornitura di prodotti per la gelificazione dei liquidi, necessari alla Farmacia Ospedaliera di Alghero e Ozieri, ai sensi dell’art. 50, comma 1 lett.b. del D.Lgs. 36/2023. - CIG: ZF73D4EA9E</t>
  </si>
  <si>
    <t>DEL/2024/259 del 23/02/2024</t>
  </si>
  <si>
    <t xml:space="preserve"> CLINI-LAB S.R.L. 
 MEDICAL S.R.L. 
 PROMEDICAL S.R.L. 
 TELEFLEX MEDICAL
 VYGON ITALIA</t>
  </si>
  <si>
    <t>Medical S.r.l.</t>
  </si>
  <si>
    <t>00268210903</t>
  </si>
  <si>
    <t>€ 4920,00</t>
  </si>
  <si>
    <t>Z3939FEAAA</t>
  </si>
  <si>
    <t>Estensione ai sensi dell’art art. 106 del D.lgs 50/2016 della Deliberazione n. 208 del 15/03/2024 per la fornitura del servizio di per la gestione degli istituti contrattuali, giuridici ed economici connessi alle politiche di sviluppo delle risorse umane del personale del SSN, da sviluppare in concerto e collaborazione con il personale degli uffici dell’azienda, distinto per ambito ed area contrattuale. Operatore economico RTI Costituendo Sigap Italpaghe S.A.S. di Borrelli Luisa-società tra professionisti (p.iva 05373961217)-Studio Legale Chiarelli (P.iva 12195211003) -CIG: Z3939FEAAA -ASL1 Sassari.</t>
  </si>
  <si>
    <t>DEL/2024/260 del 23/02/2024</t>
  </si>
  <si>
    <t>RTI Costituendo Sigap Italpaghe S.A.S. di Borrelli Luisa-società tra professionisti (p.iva 05373961217) - Studio Legale Chiarelli (P.iva 12195211003)</t>
  </si>
  <si>
    <t>05373961217                                  12195211003</t>
  </si>
  <si>
    <t>ZDA3DD450C</t>
  </si>
  <si>
    <t>Estensione di affidamento art. 120 del D.lgs. 36/2023 in riferimento alla Delibera Generale n.1360 del 22/12/2023 inerente l’affidamento di acquisto di 75 agende per il Distretto di Sassari, Anglona, Romangia e Nurra Nord occidentale - ditta Nuove Grafiche Puddu srl</t>
  </si>
  <si>
    <t>DEL/2024/262 del  23/02/2024</t>
  </si>
  <si>
    <t>Ditta Nuove Grafiche Puddu S.r.l.</t>
  </si>
  <si>
    <t>B0391469DA</t>
  </si>
  <si>
    <t>Autorizzazione a contrarre e contestuale affidamento diretto ai sensi dell’art.50, comma 1 lett. b) del D.Lgs.36/2013, per la fornitura di farmaco scopolamine cerotti. O.E. OTTOPHARMA SRL. CIG B0391469DA- ASL1 Sassari.</t>
  </si>
  <si>
    <t>DEL/2024/263 del 23/02/2024</t>
  </si>
  <si>
    <t xml:space="preserve">OTTOPHARMA S.R.L. </t>
  </si>
  <si>
    <t>OTTOPHARMA S.R.L.</t>
  </si>
  <si>
    <t>02457060032</t>
  </si>
  <si>
    <t>A050C6555A</t>
  </si>
  <si>
    <t>Recepimento Convenzione Quadro SardegnaCat per la fornitura con consegna territoriale di ausili per l’incontinenza ad assorbenza, di cui al DPCM 12 gennaio 2017, a ridotto impatto ambientale, Lotto n.3 per le esigenze della ASL n.1 di Sassari. Durata della convenzione:36 mesi. Id gara 8853756. Operatore Economico: Serenity SPA.</t>
  </si>
  <si>
    <t>DEL/2024/270 del 28/02/2024</t>
  </si>
  <si>
    <t xml:space="preserve"> Serenity S.p.A.</t>
  </si>
  <si>
    <t xml:space="preserve"> Serenity S.p.A</t>
  </si>
  <si>
    <t>01635360694</t>
  </si>
  <si>
    <t>6.126.189,12 €</t>
  </si>
  <si>
    <t xml:space="preserve"> B028D88147</t>
  </si>
  <si>
    <t>Autorizzazione a contrarre e contestuale affidamento ai sensi dell’art. 50, comma 1 lett.b) del D.Lgs.36/2023, per la fornitura di reattivi per esami di coagulazione di II Livello (Fattore II e Fattore V)- o.e. Ardea srl CIG: B028D88147-ASL1 Sassari.</t>
  </si>
  <si>
    <t>DEL/2024/272 del 28/02/2024</t>
  </si>
  <si>
    <t>ARDEA S.R.L.</t>
  </si>
  <si>
    <t>02327160905</t>
  </si>
  <si>
    <t xml:space="preserve"> B04C5324C8</t>
  </si>
  <si>
    <t>Autorizzazione a contrarre e contestuale affidamento per la fornitura di Sonde Rettali, necessarie alla Farmacia Ospedaliera Alghero Ozieri, ai sensi dell’art. 50, comma 1 lett.b. del D.Lgs. 36/2023. - CIG: B04C5324C8</t>
  </si>
  <si>
    <t>DEL/2024/278 del 29/02/2024</t>
  </si>
  <si>
    <t>Bracco Imaging S.p.A.</t>
  </si>
  <si>
    <t>Bracco Imaging S.p.A</t>
  </si>
  <si>
    <t xml:space="preserve">07785990156 </t>
  </si>
  <si>
    <t>€ 39.312,00</t>
  </si>
  <si>
    <t>Z513A14656</t>
  </si>
  <si>
    <t>Autorizzazione a contrarre e contestuale affidamento per la fornitura annuale di sensori monouso Oximax per saturimetri, per pazienti M.A.e V.V., afferenti al Servizio Assistenza Farmaceutica Territoriale della ASL n.1 di Sassari, a seguito di T.D.3456195 sul Mepa di Consip.</t>
  </si>
  <si>
    <t>DEL/2024/284 del 29/02/2024</t>
  </si>
  <si>
    <t>Medtronic Italia</t>
  </si>
  <si>
    <t>1.672,80 €</t>
  </si>
  <si>
    <t>Periodo dal 01/03/2024 al 31/03/2024</t>
  </si>
  <si>
    <t>Z3C301C4FA</t>
  </si>
  <si>
    <t>Presa d’atto del servizio di trasporto sanitario ordinario di pazienti relativo al periodo giugno-dicembre 2023 per il Presidio Ospedaliero di Alghero e al periodo gennaio-dicembre 2023 per il Presidio Ospedaliero di Ozieri;</t>
  </si>
  <si>
    <t>DEL/2024/289 del 01/03/2024</t>
  </si>
  <si>
    <t>Associazione Avis Sedini
Associazione Avis Torralba 
 Associazione Dueffe Soccorso 
Associazione Croce Azzurra</t>
  </si>
  <si>
    <t>Associazione Avis Sedini - Associazione Avis Torralba - Associazione Dueffe Soccorso- Associazione Croce Azzurra</t>
  </si>
  <si>
    <t>92033980902                         92033180909                           02290420906                            02193570906</t>
  </si>
  <si>
    <t>9931526A84</t>
  </si>
  <si>
    <t>Autorizzazione a contrarre e contestuale estensione, ai sensi dell’art. 106, comma 12, del D.Lgs. 50/2016,del servizio di pulizie, di cui alla Deliberazione del Direttore Generale n. 664 del 05/07/2023, per la manutenzione straordinaria delle aree verdi afferenti alla ASL di Sassari.</t>
  </si>
  <si>
    <t>CONVENZIONE</t>
  </si>
  <si>
    <t>DEL/2024/301 del 18/03/2024</t>
  </si>
  <si>
    <t>EVOLVE CONSORZIO
STABILE</t>
  </si>
  <si>
    <t>11742790154</t>
  </si>
  <si>
    <t xml:space="preserve"> B0392DFB5E</t>
  </si>
  <si>
    <t>Autorizzazione a contrarre e contestuale affidamento diretto ai sensi dell’art.50, comma 1 lett. b) del D.Lgs.36/2013, per la fornitura del servizio di cattura e trasporto cani. O.E. Ditta Eja srls. CIG B0392DFB5E- ASL1 Sassari</t>
  </si>
  <si>
    <t>DEL/2024/302 del 01/03/2024</t>
  </si>
  <si>
    <t>Eja S.r.l.s.</t>
  </si>
  <si>
    <t>02803190905</t>
  </si>
  <si>
    <t>€ 3.600,00</t>
  </si>
  <si>
    <t>B028D31979</t>
  </si>
  <si>
    <t>Autorizzazione a contrarre e contestuale affidamento ai sensi dell’art. 50, comma 1 lett.b) del D.Lgs.36/2023, della fornitura di sistema di PCR Real Time Genexpert necessario al Laboratorio Analisi Territoriale- o.e. Ardea srl. CIG: B028D31979-ASL1 Sassari</t>
  </si>
  <si>
    <t>DEL/2024/304 del 01/03/2024</t>
  </si>
  <si>
    <t>€ 10.890,00</t>
  </si>
  <si>
    <t xml:space="preserve"> B054F8AEFA</t>
  </si>
  <si>
    <t>Autorizzazione a contrarre e contestuale affidamento diretto ai sensi dell’art.50, comma 1 lett. b) del D. Lgs.36/2013, per la fornitura del servizio di primo soccorso veterinario. CIG B054F8AEFA- ASL1 Sassari</t>
  </si>
  <si>
    <t>DEL/2024/311 del 04/03/2024</t>
  </si>
  <si>
    <t>Clinica Veterinaria dott. Giovanni Matteo Schiaffino</t>
  </si>
  <si>
    <t>01752300903</t>
  </si>
  <si>
    <t>€ 3.700,00</t>
  </si>
  <si>
    <t xml:space="preserve"> B028D1418D</t>
  </si>
  <si>
    <t>Autorizzazione a contrarre e contestuale affidamento ai sensi dell’art. 50, comma 1 lett.b) del D.Lgs.36/2023, per la fornitura a noleggio di strumento DCA 2000 e reagenti per la determinazione della HBA1C da sangue capillare - O.E. Siemens Healthcare Diagnostics srl. CIG: B028D1418D-ASL1 Sassari</t>
  </si>
  <si>
    <t>DEL/2024/316 del 05/03/2024</t>
  </si>
  <si>
    <t>SIEMENS HEALTHCARE S.R.L</t>
  </si>
  <si>
    <t>SIEMENS HEALTHCARE S.R.L.</t>
  </si>
  <si>
    <t>12268050155</t>
  </si>
  <si>
    <t>€ 4.800,00</t>
  </si>
  <si>
    <t>A04FF9EA08</t>
  </si>
  <si>
    <t>Recepimento e presa d’atto della Determinazione Dirigenziale n. 3100 del 31/10/2023 ARES Sardegna per il servizio di somministrazione di prestazioni di lavoro, a tempo determinato, di personale appartenente a ruoli e profili professionali diversi, per le esigenze delle Aree Socio Sanitarie Locali dell’ATS Sardegna e delle altre Aziende del SSR, aggiudicato con determinazione n. 8282 del 02/10/2018 per la quota parte dell’ASL1 SassariContratto ponte- CIG: A04FF9EA08 O.E. RTI GIGROUP- Promoimpresa Srl e l’RTI Tempor Srl -</t>
  </si>
  <si>
    <t>DEL/2024/319 del 07/03/2024</t>
  </si>
  <si>
    <t>RTI GIGROUP- Promoimpresa Srl e l’RTI Tempor S.r.l.</t>
  </si>
  <si>
    <t>RTI GIGROUP      - Promoimpresa S.r.l. e l’RTI Tempor S.r.l.</t>
  </si>
  <si>
    <t>€ 671.131,73</t>
  </si>
  <si>
    <t>B028D292E1</t>
  </si>
  <si>
    <t>Autorizzazione a contrarre e contestuale aggiudicazione per la fornitura di boccagli per spirometro, necessari al Distretto di Alghero, ai sensi dell’art. 50, comma 1 lett.b. del D.Lgs. 36/2023. - CIG: B028D292E1</t>
  </si>
  <si>
    <t xml:space="preserve">DEL/2024/320 del 08/03/2024 </t>
  </si>
  <si>
    <t>AIESI HOSPITAL SERVICE
 COSMED S.R.L.
CSLmedical
DELTA MED S.P.A.
MPM ITALIA S.R.L.</t>
  </si>
  <si>
    <t>A0516871FE</t>
  </si>
  <si>
    <t>Approvvigionamento di carta in risme A3 e A4 dell’ASL 1 di Sassari attraverso adesione alla convenzione Sardegna CAT.</t>
  </si>
  <si>
    <t>Convenzione Quadro</t>
  </si>
  <si>
    <t xml:space="preserve">DEL/2024/322 del 08/03/2024 </t>
  </si>
  <si>
    <t>Valsecchi Cancelleria S.r.l.</t>
  </si>
  <si>
    <t xml:space="preserve">Valsecchi Cancelleria S.r.l. </t>
  </si>
  <si>
    <t>09521810961</t>
  </si>
  <si>
    <t>€ 85.192,00</t>
  </si>
  <si>
    <t xml:space="preserve"> B028D1E9CB</t>
  </si>
  <si>
    <t>Autorizzazione a contrarre e contestuale aggiudicazione per la fornitura di sedie per wc e doccia, necessarie al Servizio di Assistenza Protesica del Distretto di Sassari, ai sensi dell’art. 50, comma 1 lett.b. del D.Lgs. 36/2023. - CIG: B028D1E9CB</t>
  </si>
  <si>
    <t xml:space="preserve">DEL/2024/323 del 08/03/2024 </t>
  </si>
  <si>
    <t xml:space="preserve">CITY MED
EDILKOM DEL DOTTOR EMANUELE MAUGERI
 IDS S.R.L.
 PLASTI FOR MOBIL
 SA.NI. MEDICAL SRL UNIPERSONALE
</t>
  </si>
  <si>
    <t>Plasti For Mobil</t>
  </si>
  <si>
    <t>B028EC1392</t>
  </si>
  <si>
    <t>Autorizzazione a contrarre e contestuale affidamento per la fornitura di Placche per defibrillatore, necessarie alla Farmacia Ospedaliera di Alghero, ai sensi dell’art. 50, comma 1 lett.b. del D.Lgs. 36/2023. - CIG: B028EC1392</t>
  </si>
  <si>
    <t>Trattatica diretta</t>
  </si>
  <si>
    <t xml:space="preserve">DEL/2024/325 del 08/03/2024 </t>
  </si>
  <si>
    <t>Seda S.p.A</t>
  </si>
  <si>
    <t xml:space="preserve"> B087C0BED5</t>
  </si>
  <si>
    <t>Autorizzazione a contrarre e contestuale affidamento per il servizio di smaltimento rifiuti, necessario all’Area Ecologica del Presidio Ospedaliero di Ittiri, ai sensi dell’art. 50, comma 1 lett.b. del D.Lgs. 36/2023. - CIG: B087C0BED5</t>
  </si>
  <si>
    <t xml:space="preserve">DEL/2024/347 del 12/03/2024 </t>
  </si>
  <si>
    <t xml:space="preserve"> Verde Vita S.R.L.</t>
  </si>
  <si>
    <t xml:space="preserve"> B03C4AB35C</t>
  </si>
  <si>
    <t>Revoca in autotutela della Deliberazione del Direttore Generale n. 254 del 23/02/2024 – TD 4019325 sul Me.Pa - inerente al noleggio di un dispositivo ad alti flussi life flow da destinare a paziente afferente al Distretto di Sassari, Anglona, Romangia e Nurra Nord Occidentale – Servizio Assistenza Protesica, a favore dell’operatore Medicair centro srl - CIG B03C4AB35C.</t>
  </si>
  <si>
    <t>Revoca in autotutela</t>
  </si>
  <si>
    <t>DEL/2024/348 del 12/03/2024</t>
  </si>
  <si>
    <t xml:space="preserve"> B054BDE746</t>
  </si>
  <si>
    <t>Autorizzazione a contrarre e contestuale aggiudicazione per la fornitura di coni vaginali, necessari alle esigenze delle UU.OO. dei PP.OO. di Alghero, Ozieri ed il Servizio Farmaceutico Territoriale di Sassari, ai sensi dell’art. 50, comma 1 lett.b. del D.Lgs. 36/2023. - CIG: B054BDE746</t>
  </si>
  <si>
    <t xml:space="preserve">DEL/2024/350 del 12/03/2024 </t>
  </si>
  <si>
    <t xml:space="preserve"> AIESI HOSPITAL SERVICE
 FARMAC-ZABBAN
KALTEK S.R.L.
 MEDIPLUS
SELC MEDICAL TECHNOLOGY S.R.L.</t>
  </si>
  <si>
    <t>B087C44DDF</t>
  </si>
  <si>
    <t>Autorizzazione a contrarre e contestuale affidamento per la fornitura di dischi in pilocarpina per la U.O. Pediatria del P.O. Alghero, ai sensi dell’art. 50, comma 1 lett.b. del D.Lgs. 36/2023. - CIG: B087C44DDF</t>
  </si>
  <si>
    <t xml:space="preserve">DEL/2024/352 del 12/03/2024 </t>
  </si>
  <si>
    <t xml:space="preserve"> Delcon S.r.l.</t>
  </si>
  <si>
    <t>06025140150</t>
  </si>
  <si>
    <t>€ 6948,00</t>
  </si>
  <si>
    <t>B01198C8A3</t>
  </si>
  <si>
    <t>Autorizzazione a contrarre e contestuale affidamento, ai sensi dell’art. 50, co. 1lett. b) del D.lgs 36/2023, riguardante la fornitura di n. 38 carrelli porta bombole ossigenomedicale per le sedi di Guardia medica del distretto di Sassari, Anglona, Romangia e Nurra Nord Occidentale;</t>
  </si>
  <si>
    <t>DEL/2024/358 del 12/03/2024</t>
  </si>
  <si>
    <t>Air liquide sanità service S.p.A. 12906300152
Medicali Barbieri S.r.l. 03950110928
Sago Medica 01122350380
Sapio life srl 02006400960
Securlab 06815091001</t>
  </si>
  <si>
    <t>Sapio life S.r.l.</t>
  </si>
  <si>
    <t>€ 11.916,80</t>
  </si>
  <si>
    <t xml:space="preserve"> 31/12/2024</t>
  </si>
  <si>
    <t>B04C35AF43</t>
  </si>
  <si>
    <t>Autorizzazione a contrarre e contestuale affidamento, ai sensi dell’art. 50, co. 1 lett. b) del D.lgs 36/2023, riguardante la fornitura di registri per le Guardie Mediche afferenti al Distretto Socio Sanitario di Sassari, Anglona, Romangia e Nurra Nord Occidentale, Ozieri ed Alghero.</t>
  </si>
  <si>
    <t>DEL/2024/379 del 18/03/2024</t>
  </si>
  <si>
    <t>Grafiche Ghiani srl 01721280921
Nautilux Design di Anedda Fausto 01242470951
Tipografia Bussu 00212280911
Tipografia Cella di Cella Paolo &amp; C snc 01379140922
Tipografia La Commerciale 00318690906</t>
  </si>
  <si>
    <t>Tipografia La Commerciale</t>
  </si>
  <si>
    <t>00318690906</t>
  </si>
  <si>
    <t>€ 3.350,00</t>
  </si>
  <si>
    <t>B092B5ED75</t>
  </si>
  <si>
    <t xml:space="preserve"> Contratti, Appalti, Acquisti e Magazzini Economali</t>
  </si>
  <si>
    <t>Autorizzazione a contrarre e contestuale affidamento per la fornitura annuale di filtri tipo Thermovent per paziente minore P.M., più altri nuovi pazienti afferenti alla Farmacia Territoriale della Asl n.1 di Sassari, ai sensi dellart.50, comma 1 lett.b) del D.Lgs.36/2023.TD n.4105104 sul Me.Pa di Consip</t>
  </si>
  <si>
    <t>DEL/2024/393 del 19/03/2024</t>
  </si>
  <si>
    <t>Vivisol S.r.l.</t>
  </si>
  <si>
    <t>02422300968</t>
  </si>
  <si>
    <t>10.237,50</t>
  </si>
  <si>
    <t>DITTA NEUPHARMA CIG B05DFFC234</t>
  </si>
  <si>
    <t>Autorizzazione a contrarre e contestuale affidamento della fornitura annuale di Sistemi per nebulizzazione Pari GmbH, completi di accessori, e set Pep/RMT da destinare ai pazienti L.K.R.- P.F.- S.A.-S.L. affetti da fibrosi cistica afferenti ai Distretti Sanitari di Sassari e Alghero - Servizio Assistenza Protesica, ai sensi dell’art.50, comma 1 lett.b) del D.Lgs.36/2023, a seguito di separate procedure telematiche sul Mepa di Consip.</t>
  </si>
  <si>
    <t>DEL/2024/394 del 19/03/2024</t>
  </si>
  <si>
    <t xml:space="preserve">NEUPHARMA S.R.L.    </t>
  </si>
  <si>
    <t xml:space="preserve">11846301007  </t>
  </si>
  <si>
    <t>€ 4.947,870</t>
  </si>
  <si>
    <t xml:space="preserve"> DITTA MEDIGAS ITALIA CIG B05CDCF26D</t>
  </si>
  <si>
    <t>MEDIGAS ITALIA S.R.L.</t>
  </si>
  <si>
    <t xml:space="preserve"> B0B50B51D8</t>
  </si>
  <si>
    <t>Autorizzazione a contrarre e contestuale affidamento per la fornitura di lenzuolini medici, necessari ai Magazzini Economali di Sassari, Alghero e Ozieri, ai sensi dell’art. 50, comma 1 lett.b. del D.Lgs. 36/2023. - CIG: B0B50B51D8</t>
  </si>
  <si>
    <t xml:space="preserve">DEL/2024/397 del 20/03/2024 </t>
  </si>
  <si>
    <t>F.Lli Di Maria Snc Di Mauro E Italo Di Maria</t>
  </si>
  <si>
    <t>F.Lli Di Maria Snc Di Mauro E Italo Di Maria;</t>
  </si>
  <si>
    <t xml:space="preserve"> B05488540F</t>
  </si>
  <si>
    <t>Autorizzazione a contrarre e contestuale aggiudicazione per la fornitura di kit navina mini, necessari alla Farmacia Territoriale di Sassari, ai sensi dell’art. 50, comma 1 lett.b. del D.Lgs. 36/2023. - CIG: B05488540F</t>
  </si>
  <si>
    <t xml:space="preserve">DEL/2024/405 del 20/03/2024 </t>
  </si>
  <si>
    <t>AESSE MEDICAL
 B.C.S. BIOMEDICAL COMPUTERING SYSTEMS S.R.L.
JOHNSON &amp; JOHNSON MEDICAL S.P.A.
MMD PHARMACEUTICAL S.R.L.
 TELEFLEX MEDICAL
WELLSPECT S.R.L.</t>
  </si>
  <si>
    <t>WELLSPECT S.R.L</t>
  </si>
  <si>
    <t>03940501202</t>
  </si>
  <si>
    <t>€ 4.125,60</t>
  </si>
  <si>
    <t>B0548A91C5</t>
  </si>
  <si>
    <t>Autorizzazione a contrarre e contestuale aggiudicazione per la fornitura di letti elettrici e materassi, necessari al Servizio di Assistenza Protesica del Distretto di Sassari, ai sensi dell’art. 50, comma 1 lett.b. del D.Lgs. 36/2023. - CIG: B0548A91C5.</t>
  </si>
  <si>
    <t xml:space="preserve">DEL/2024/406 del 20/03/2024 </t>
  </si>
  <si>
    <t xml:space="preserve"> MALVESTIO SPA
 MAST MEDICAL
SAGO MEDICA
TEMOSA S.R.L.
 TERAPON S.R.L.
 XANIT S.R.L.</t>
  </si>
  <si>
    <t>XANIT S.R.L</t>
  </si>
  <si>
    <t>01818440909</t>
  </si>
  <si>
    <t>€ 6.120,00</t>
  </si>
  <si>
    <t>B05490E51D</t>
  </si>
  <si>
    <t>Autorizzazione a contrarre e contestuale aggiudicazione per la fornitura di un cuscino antidecubito, necessario al Servizio di Assistenza Protesica del Distretto di Alghero, ai sensi dell’art. 50, comma 1 lett.b. del D.Lgs. 36/2023. - CIG: B05490E51D</t>
  </si>
  <si>
    <t xml:space="preserve">DEL/2024/407 del 20/03/2024 </t>
  </si>
  <si>
    <t>BLUEBAG ITALIA S.R.L.
BOTTEGA DI ORTOPEDIA SANITHOSPITAL S.R.L.
CSLmedical
IDS S.R.L.
ORTOPEDIA CHESSA S.R.L.
 ORTOPEDIA E MOBILITA' S.R.L.
 ORTOPEDIA RUGGIERO S.R.L.
PLASTI FOR MOBIL</t>
  </si>
  <si>
    <t>IDS S.R.L.</t>
  </si>
  <si>
    <t>05215390872</t>
  </si>
  <si>
    <t>€ 75,00</t>
  </si>
  <si>
    <t>B0391307B3</t>
  </si>
  <si>
    <t>Autorizzazione a contrarre e contestuale aggiudicazione per la fornitura di galenici e prodotti chimici, necessari alla Farmacia Territoriale di Sassari, e alla Farmacia Ospedaliera di Alghero e di Ozieri, ai sensi dell’art. 50, comma 1 lett.b. del D.Lgs. 36/2023. - CIG: B0391307B3</t>
  </si>
  <si>
    <t xml:space="preserve">DEL/2024/409 del 20/03/2024 </t>
  </si>
  <si>
    <t>AIESI HOSPITAL SERVICE
BODANCHIMICA
ECOCHIMICA STINGO S.R.L.
ISARR PHARMACEUTICAL SAS
PHARMA EEC S.R.L.
 PHARMABIO S.R.L.
VISMEDERI PHARMA S.R.L.</t>
  </si>
  <si>
    <t>AIESI HOSPITAL SERVICE</t>
  </si>
  <si>
    <t xml:space="preserve">B0CFFB3C54   </t>
  </si>
  <si>
    <t>Presa d’atto e recepimento della Determinazione Dirigenziale n. 476 del 22.02.2024 ARES Sardegna per la fornitura in service di sistemi analitici per determinazioni diagnostiche di Emogasanalisi. Operatori Economici vari. Ulteriore impegno di spesa. ASL1 Sassari</t>
  </si>
  <si>
    <t>DEL/2024/410 del 20/03/2024</t>
  </si>
  <si>
    <t>Instrumentation Laboratory Spa -Siemens Healthcare S.r.l.</t>
  </si>
  <si>
    <t>02368591208                           12268050155</t>
  </si>
  <si>
    <t>B0CFEE30B2</t>
  </si>
  <si>
    <t>B02011E1B3</t>
  </si>
  <si>
    <t>Presa d’atto della fornitura del servizio trasporto farmaci per l’ASL 1 di Sassari dal 01/07/2023 fino al 31/12/2023 e autorizzazione a contrarre e contestuale affidamento diretto dal 01/01/2024 fino al 31/07/2024, ai sensi dell’art. 50, co. 1 lett. b) del D.lgs 36/2023;</t>
  </si>
  <si>
    <t>PRESA D'ATTO/AFFIDAMENTO DIRETTO</t>
  </si>
  <si>
    <t>DEL/2024/415 del 21/03/2024</t>
  </si>
  <si>
    <t>Sesel S.r.l.</t>
  </si>
  <si>
    <t>Sesel srl</t>
  </si>
  <si>
    <t>01537750901</t>
  </si>
  <si>
    <t>€ 63.050,00</t>
  </si>
  <si>
    <t>B01CBFFB70</t>
  </si>
  <si>
    <t>Autorizzazione a contrarre e contestuale aggiudicazione per la fornitura di Elastocompressivi necessari ai Servizi di Assistenza Protesica del Distretto di Sassari e Alghero, ai sensi dell’art. 50, comma 1 lett.b. del D.Lgs. 36/2023. – CIG: B01CBFFB70</t>
  </si>
  <si>
    <t xml:space="preserve">DEL/2024/416 del 21/03/2024 </t>
  </si>
  <si>
    <t xml:space="preserve"> O.T.R. ORTOPEDIA
 ORTOPEDIA ANTONIANA S.R.L.
ORTOPEDIA CHESSA SRL
 ORTOPEDIA PASSONI SRL UNIPERSONALE
ORTOPEDIA RUGGIERO S.R.L.
ORTOPEDIA SALERNITANA SRL
 ORTOPEDIA TARCISIO MUREDDU</t>
  </si>
  <si>
    <t>Ortopedia Tarcisio Mureddu</t>
  </si>
  <si>
    <t>01029950902</t>
  </si>
  <si>
    <t>€ 4.680,00</t>
  </si>
  <si>
    <t>B07F3DEEA0</t>
  </si>
  <si>
    <t>Autorizzazione a contrarre e contestuale aggiudicazione per la fornitura di Bracciali e Calze necessarie ai Servizi di Assistenza Protesica del Distretto di Sassari e Ozieri, ai sensi dell’art. 50, comma 1 lett.b. del D.Lgs. 36/2023. – CIG: B07F3DEEA0</t>
  </si>
  <si>
    <t xml:space="preserve">DEL/2024/417 del 21/03/2024 </t>
  </si>
  <si>
    <t xml:space="preserve"> BOTTEGA DI ORTOPEDIA SANITHOSPITAL S.R.L.
 ITALORTOPEDIA S.R.L.
 NUOVA ORTOPEDIA LUCANA S.R.L.
 ORTOPEDIA ANTONIANA S.R.L.
 ORTOPEDIA CHESSA SRL
 ORTOPEDIA COVIELLO S.R.L.
 ORTOPEDIA SANITARIA EUROMEDICAL - S.R.L.
ORTOPEDIA TARCISIO MUREDDU
 SANNIO ORTOPEDIA DI NAVA NADIA &amp; C.</t>
  </si>
  <si>
    <t>€ 1.890,00</t>
  </si>
  <si>
    <t>B087C1DDB0</t>
  </si>
  <si>
    <t>Autorizzazione a contrarre e contestuale affidamento per una Esoprotesi Baha 6, necessaria al Servizio di Assistenza Protesica del Distretto di Sassari, ai sensi dell’art. 50, comma 1 lett.b. del D.Lgs. 36/2023. – CIG: B087C1DDB0</t>
  </si>
  <si>
    <t xml:space="preserve">DEL/2024/418 del 21/03/2024 </t>
  </si>
  <si>
    <t>Labat 2000 S.r.l.</t>
  </si>
  <si>
    <t>02257600920</t>
  </si>
  <si>
    <t>4.800,00</t>
  </si>
  <si>
    <t>B0392CED56</t>
  </si>
  <si>
    <t>Autorizzazione a contrarre e contestuale affidamento, ai sensi dell’art. 50, co. 1 lett. b) del D.lgs 36/2023, riguardante la fornitura di acquisto DPI per il personale dei Servizi del Dipartimento di Prevenzione Veterinaria Nord Sardegna, ASL Sassari – CIG B0392CED56.</t>
  </si>
  <si>
    <t>DEL/2024/419 del 22/03/2024</t>
  </si>
  <si>
    <t>Asitechno srl, Cianciola Sardegna srl, Giesse Forniture srl, Infortunistica Sarda S.r.l. e Sago Medica</t>
  </si>
  <si>
    <t>Asitechno S.r.l.</t>
  </si>
  <si>
    <t>03863570929</t>
  </si>
  <si>
    <t>€ 25.282,50</t>
  </si>
  <si>
    <t>B07F386604</t>
  </si>
  <si>
    <t>Autorizzazione a contrarre e contestuale affidamento diretto, ai sensi dell’art. 50, co.1, lett. b) D.Lgs 36/2023, riguardante il servizio trasporti farmaci antiblastici – CIG B07F386604;</t>
  </si>
  <si>
    <t>DEL/2024/422 del 22/03/2024</t>
  </si>
  <si>
    <t>PLURIMA S.p.A.</t>
  </si>
  <si>
    <t>01698960547</t>
  </si>
  <si>
    <t>€ 45.367,00</t>
  </si>
  <si>
    <t>A048EE1131</t>
  </si>
  <si>
    <t>Recepimento di Determina Dirigenziale Ares Sardegna n. 196 del 22/01/2024, per proroga del servizio di Assistenza Domiciliare Integrata – A.D.I.– per un periodo di dodici mesi a decorrere dal 01/01/2024 – CUI S02884000908202400004;</t>
  </si>
  <si>
    <t>DEL/2024/423 del  22/03/2024</t>
  </si>
  <si>
    <t>ADI (COOPERATIVA  GERIATRICA SOCIALE SERENA - COOPERATIVA SOCIALE CTR)</t>
  </si>
  <si>
    <t>00880890918                       01361690926</t>
  </si>
  <si>
    <t xml:space="preserve"> B0B534927E</t>
  </si>
  <si>
    <t>Autorizzazione a contrarre e contestuale affidamento per la fornitura di Tende, necessarie alla SC Prevenzione e Promozione della Salute, ai sensi dell’art. 50, comma 1 lett.b. del D.Lgs. 36/2023. - CIG: B0B534927E</t>
  </si>
  <si>
    <t xml:space="preserve">DEL/2024/424 del 22/03/2024 </t>
  </si>
  <si>
    <t>PIRINO TAPPEZZERIA S.R.L.</t>
  </si>
  <si>
    <t>02016010908</t>
  </si>
  <si>
    <t>€ 1.670,25</t>
  </si>
  <si>
    <t>B09D4FB59C</t>
  </si>
  <si>
    <t>Autorizzazione a contrarre e contestuale affidamento per la fornitura annuale di ALDIXYL per pazienti affetti da malattia rara (RF0120) afferenti al Servizio Assistenza Farmaceutica Territoriale della Asl n.1 di Sassari, a seguito di T.D. n.4115076 sul Me.Pa.di Consip., ai sensi dell’art.50, comma 1 lett.b) del D.Lgs.36/2023.</t>
  </si>
  <si>
    <t>DEL/2024/432 del 22/03/2024</t>
  </si>
  <si>
    <t>PHARMAELLE S.R.L.</t>
  </si>
  <si>
    <t>03197541208</t>
  </si>
  <si>
    <t>€ 39.954,10</t>
  </si>
  <si>
    <t>B093C7CD99</t>
  </si>
  <si>
    <t>Autorizzazione a contrarre e contestuale affidamento per la fornitura annuale di cannule tracheostomiche Tracoe per il paziente avente diritto G.A.M. afferente al Servizio Assistenza Farmaceutica Territoriale della Asl n.1 di Sassari, a seguito di T.D. n.4106361 sul Me.Pa.di Consip., ai sensi dell’art.50, comma 1 lett.b) del D.Lgs.36/2023.</t>
  </si>
  <si>
    <t>DEL/2024/440 del 26/03/2024</t>
  </si>
  <si>
    <t>M.D.M. S.R.L.</t>
  </si>
  <si>
    <t>01759730904</t>
  </si>
  <si>
    <t>€ 975,91</t>
  </si>
  <si>
    <t>B093CB1957</t>
  </si>
  <si>
    <t>Autorizzazione a contrarre e contestuale affidamento della fornitura annuale di medicazioni avanzate Rigenoma Spray 20 ml-Rigenoma crema 100 gr-Rigenoma detergente senza risciacquo 750 ml, richieste dalla Farmacia Territoriale, da destinare al Servizio Cure Domiciliari Integrate dei Distretti Sanitari di Sassari, Alghero, Ozieri e Servizio Diabetologia della Asl n.1 di Sassari, a seguito di T.D. n.4107444 sul Me.Pa.di Consip, ai sensi dell’art.50, comma 1 lett.b) del D.Lgs.36/2023.</t>
  </si>
  <si>
    <t>DEL/2024/442 del 26/03/2024</t>
  </si>
  <si>
    <t>ERBAGIL S.R.L.</t>
  </si>
  <si>
    <t>01468980626</t>
  </si>
  <si>
    <t>€ 30.750,00</t>
  </si>
  <si>
    <t>B092B8A1C8</t>
  </si>
  <si>
    <t>Autorizzazione a contrarre e contestuale affidamento per la fornitura annuale di circuiti termoriscaldati per paziente M.A.-Vasi di raccolta per aspiratori - Maschere nasali senza supporto frontale per pazienti tracheostomizzati afferenti la Farmacia Territoriale della ASL n.1 di Sassari, ai sensi dell’art.50, comma 1 lett.b) del D.Lgs.36/2023.TD n.4103761 sul Me.Pa di Consip.</t>
  </si>
  <si>
    <t>DEL/2024/443 del 26/03/2024</t>
  </si>
  <si>
    <t>DITTA SAPIO LIFE</t>
  </si>
  <si>
    <t>€ 12.790,30</t>
  </si>
  <si>
    <t>B092B72DF6</t>
  </si>
  <si>
    <t>Autorizzazione a contrarre e contestuale affidamento per la fornitura annuale di umidificatori Humid-Vent mini per paziente minore S.R. afferente la Farmacia Territoriale della ASL n.1 di Sassari, a seguito di T.D.4104465 sul Me.Pa.di Consip, ai sensi dell’art.50, comma 1 lett.b) del D.Lgs.36/2023.</t>
  </si>
  <si>
    <t>DEL/2024/454 del 27/03/2024</t>
  </si>
  <si>
    <t>Teleflex Medical S.R.L.</t>
  </si>
  <si>
    <t>02804530968</t>
  </si>
  <si>
    <t>1.368,00 €</t>
  </si>
  <si>
    <t>B0851E3501</t>
  </si>
  <si>
    <t>Autorizzazione a contrarre e contestuale affidamento per la fornitura annuale di alimenti a fini medici speciali: DKX - DKX PLUS - DKD – WADI- ZERìsnack per pazienti affetti da fibrosi cistica afferenti al Servizio Assistenza Farmaceutica Territoriale della Asl n.1 di Sassari, a seguito di T.D. n.4092606 sul Me.Pa.di Consip., ai sensi dell’art.50, comma 1 lett.b) del D.Lgs.36/2023.</t>
  </si>
  <si>
    <t>DEL/2024/455 del 27/03/2024</t>
  </si>
  <si>
    <t>NEUPHARMA S.R.L</t>
  </si>
  <si>
    <t>11846301007</t>
  </si>
  <si>
    <t>€ 34.470,00</t>
  </si>
  <si>
    <t>A05360E663</t>
  </si>
  <si>
    <t>Recepimento Determina Dirigenziale n. 3101 del 31/10/2023 di affidamento servizi di supporto alle attività di progettazione e gestione delle procedure di acquisizione e di gestione dell’albo fornitori – Intervento CUI: S02884000908202400003 - Ditta CSAMED srl – Net4market.</t>
  </si>
  <si>
    <t>DEL/2024/466 del  28/03/2024</t>
  </si>
  <si>
    <t>CSAmed S.r.l.</t>
  </si>
  <si>
    <t>02362600344</t>
  </si>
  <si>
    <t>€ 112.500,00</t>
  </si>
  <si>
    <t>B0A307960E</t>
  </si>
  <si>
    <t>Autorizzazione a contrarre e contestuale affidamento diretto, ai sensi dell’art. 50, co. 1 lett. b) del D.lgs 36/2023, riguardante il servizio di noleggio di un comunicatore a puntamento oculare Sagittarius MU 15 con The Grid3 per 12 mesi necessario al Servizio Assistenza Protesica del Distretto di Sassari, Anglona, Romangia e Nurra Nord Occidentale, a favore dell’O.E. Medigas italia srl – CIG B0A307960E</t>
  </si>
  <si>
    <t>Affidamento diretto</t>
  </si>
  <si>
    <t>DEL/2024/477 del 29/03//2024</t>
  </si>
  <si>
    <t>Medigas italia S.r.l.</t>
  </si>
  <si>
    <t>11861240155</t>
  </si>
  <si>
    <t>B0BB1931CD</t>
  </si>
  <si>
    <t>Autorizzazione a contrarre e contestuale affidamento diretto, ai sensi dell’art. 50, co. 1 lett. b) del D.lgs 36/2023, riguardante la fornitura di Badge per la S.C. Gestione e sviluppo Risorse Umane, formazione;</t>
  </si>
  <si>
    <t>DEL/2024/471 del 29/03/2024</t>
  </si>
  <si>
    <t>HONEYWELL S.R.L.</t>
  </si>
  <si>
    <t>05116320150</t>
  </si>
  <si>
    <t>€ 1.600,00</t>
  </si>
  <si>
    <t>B0A2ACC700</t>
  </si>
  <si>
    <t>Autorizzazione a contrarre e contestuale affidamento, ai sensi dell’art. 50 co.1, lett.b) del D.Lgs 36/2023, riguardante la fornitura di reagenti e strumentazione per campionamento acque potabili e alimenti per il Dipartimento di Prevenzione Area Medica – SC Igiene dell’alimentazione e della Nutrizione (SC IAN).</t>
  </si>
  <si>
    <t>DEL/2024/472 del  29/03//2024</t>
  </si>
  <si>
    <t>Medinlab srl, Laboindustria spa, Perlabo srl, Acqua service S.r.l. e Hanna instruments Italia S.r.l.</t>
  </si>
  <si>
    <t>Medinlab S.r.l.</t>
  </si>
  <si>
    <t>02109370904</t>
  </si>
  <si>
    <t>B095550ABD</t>
  </si>
  <si>
    <t>Autorizzazione a contrarre e contestuale affidamento, ai sensi dell’art. 50, co. 1 lett. b) del D.lgs 36/2023, riguardante la fornitura di salviette per la disinfezione dei fibroscopi ORL Alghero.</t>
  </si>
  <si>
    <t>DEL/2024/476 del  29/03//2024</t>
  </si>
  <si>
    <t>M.D.M S.r.l.</t>
  </si>
  <si>
    <t xml:space="preserve">M.D.M S.r.l. </t>
  </si>
  <si>
    <t>€ 800,00</t>
  </si>
  <si>
    <t>B0D28F0440</t>
  </si>
  <si>
    <t>Presa d’atto della fornitura in noleggio di n.3 monoblocchi per le diverse sedi afferenti al territorio dell’ASL 1 Sassari per l’anno 2023, ai sensi dell’art. 50, co. 1 lett. b) del D.lgs 36/2023;</t>
  </si>
  <si>
    <t>DEL/2024/474 del 29/03//2024</t>
  </si>
  <si>
    <t>Algeco S.p.A</t>
  </si>
  <si>
    <t>Algeco S.p.A.</t>
  </si>
  <si>
    <t>01724560188</t>
  </si>
  <si>
    <t>€ 25.846,38</t>
  </si>
  <si>
    <t>Periodo dal 01/04/2024 al 30/04/2024</t>
  </si>
  <si>
    <t>B0DAB8EE26</t>
  </si>
  <si>
    <t>Autorizzazione a contrarre e contestuale affidamento per la fornitura annuale del noleggio a domicilio di n.1 assistente tosse IE PLUS con indicatore di picco di flusso espiratorio EFA comprendente materiale di consumo e manutenzione full risk per tutta la durata dello stesso, per l'assistito P.A.M. afferente al Servizio Assistenza Protesica - Distretto di Sassari della Asl n.1, a seguito di T.D. 4169105 sul Mepa di Consip, ai sensi dell’art 50 co.1 lett.b) del D.Lgs.36/2023.</t>
  </si>
  <si>
    <t>DEL n. 484 del 03/04/2024</t>
  </si>
  <si>
    <t>Sapio Life</t>
  </si>
  <si>
    <t>€ 5.475,00</t>
  </si>
  <si>
    <t>B0FB81DF49</t>
  </si>
  <si>
    <t>Recepimento e presa d’atto della Determinazione Dirigenziale n. 401 del 14.02.24 Ares Sardegna per il servizio di somministrazione di prestazioni di lavoro, a tempo determinato, di personale appartenente a ruoli e profili professionali diversi, per le esigenze delle Aree Socio Sanitarie Locali dell’ATS Sardegna e delle altre Aziende del SSR,
aggiudicato con determinazione n. 8282 del 02/10/2018 per la quota parte dell’ASL1 SassariContratto ponte dal 16/02/2024 al 30/06/2024- CIG: B0FB81DF49 O.E. RTI GIGROUPPromoimpresa Srl –ASL 1 Sassari</t>
  </si>
  <si>
    <t>DEL n. 485 del 03/04/2024</t>
  </si>
  <si>
    <t>Rti Gigroup- Promoimpresa S.R.L.</t>
  </si>
  <si>
    <t>€ 1.881.725,04</t>
  </si>
  <si>
    <t>B0C9872722</t>
  </si>
  <si>
    <t>Autorizzazione a contrarre e contestuale affidamento per la fornitura annuale del noleggio a domicilio di n.1 umidificatore attivo MR810 ALU MR810 AL comprendente materiale di consumo e manutenzione full risk per tutta la durata dello stesso, per l'assistito M.V.P.R afferente al Servizio Assistenza Protesica - Distretto di Sassari della Asl n.1, a seguito di T.D. 4157903 sul Mepa di Consip, ai sensi dell’art 50 co.1 lett.b) del D.Lgs.36/2023.</t>
  </si>
  <si>
    <t>DEL n. 486 del 03/04/2024</t>
  </si>
  <si>
    <t>€ 4.045,80</t>
  </si>
  <si>
    <t xml:space="preserve"> B051850BEF</t>
  </si>
  <si>
    <t>Autorizzazione a contrarre e contestuale affidamento ai sensi dell’art. 50, comma 1 lett.b) del D.Lgs.36/2023, della fornitura a noleggio per 24 mesi di strumento coagulometro per esami su pazienti in terapia anticoagulante orale (TAO), reagenti e materiale di consumo. O.E. Siemens Healthcare S.R.L. CIG: B051850BEF-ASL1 Sassari</t>
  </si>
  <si>
    <t>DEL n. 495 del 08/04/2024</t>
  </si>
  <si>
    <t>Siemens Healthcare S.R.L</t>
  </si>
  <si>
    <t>€ 133.575,96</t>
  </si>
  <si>
    <t>B0D28D9146</t>
  </si>
  <si>
    <t>Autorizzazione a contrarre e contestuale affidamento diretto, ai sensi dell’art. 50, co. 1 lett. b) del D.lgs 36/2023, riguardante la fornitura di noleggio di due erogatori di acqua e l’acquisto di ecoboccioni e di bombole Co2 per un fabbisogno triennale.</t>
  </si>
  <si>
    <t>DEL n. 512 del 11/04/2024</t>
  </si>
  <si>
    <t>Acqua Viva Spa</t>
  </si>
  <si>
    <t>03792180980</t>
  </si>
  <si>
    <t>€ 4.659,00</t>
  </si>
  <si>
    <t>B101977595</t>
  </si>
  <si>
    <t>Recepimento Determinazione Dirigenziale n. 738 del 14/03/2024 ARES Sardegna e ulteriore impegno di spesa per la fornitura in service di sistemi analitici per determinazioni diagnostiche di immunoematologia in attesa di gara. CIG B101977595-Operatore Economico Grifols Italia Spa -ASL1 Sassari</t>
  </si>
  <si>
    <t>DEL n. 513 del 11/04/2024</t>
  </si>
  <si>
    <t>Grifols Italia Spa</t>
  </si>
  <si>
    <t>01262580507</t>
  </si>
  <si>
    <t>€ 131.147,54</t>
  </si>
  <si>
    <t>B0EB71EAD7</t>
  </si>
  <si>
    <t>Autorizzazione a contrarre e contestuale affidamento, ai sensi dell’art. 50, co. 1 lett. b) del D.lgs 36/2023, riguardante la fornitura di materiale di consumo per il macchinario sterrad per il Blocco operatorio del P.O. Alghero</t>
  </si>
  <si>
    <t>DEL n. 514 del 11/04/2024</t>
  </si>
  <si>
    <t>Advanced Sterilization Products Italia Srl</t>
  </si>
  <si>
    <t>10491670963</t>
  </si>
  <si>
    <t xml:space="preserve"> € 36.652,55 </t>
  </si>
  <si>
    <t>B0E7EBA1E3</t>
  </si>
  <si>
    <t>Autorizzazione a contrarre e contestuale affidamento per la fornitura di materiale EMG, necessario alla Farmacia Ospedaliera di Ozieri, ai sensi dell’art. 50, comma 1 lett.b. del D.Lgs. 36/2023. - CIG: B0E7EBA1E3</t>
  </si>
  <si>
    <t>DEL n. 515 del 11/04/2024</t>
  </si>
  <si>
    <t>Sei Emg S.R.L</t>
  </si>
  <si>
    <t>01597140282</t>
  </si>
  <si>
    <t>€ 9343,80</t>
  </si>
  <si>
    <t xml:space="preserve"> B0DAB51BD0</t>
  </si>
  <si>
    <t>Autorizzazione a contrarre e contestuale aggiudicazione per la fornitura di piastre per defibrillatore, necessarie alla Farmacia Territoriale di Sassari e alla Farmacia Ospedaliera di Alghero e Ozieri, ai sensi dell’art. 50, comma 1 lett.b. del D.Lgs. 36/</t>
  </si>
  <si>
    <t>DEL n. 516 del 11/04/2024</t>
  </si>
  <si>
    <t xml:space="preserve"> Cardioline S.P.A.
 Nihon Kohden Italia
Progetti S.R.L.
 Sanifarm - S.R.L.
Terapon S.R.L.</t>
  </si>
  <si>
    <t>Sanifarm - S.R.L</t>
  </si>
  <si>
    <t>00288550924</t>
  </si>
  <si>
    <t>€ 98.987,50</t>
  </si>
  <si>
    <t>B0DFBDD3FC</t>
  </si>
  <si>
    <t>Autorizzazione a contrarre e contestuale affidamento, ai sensi dell’art. 50, co. 1 lett. b) del D.lgs 36/2023, riguardante la fornitura di acqua distillata di taniche da dieci litri per i vari Laboratori di analisi Territoriale di Sassari, Ozieri ed il Servizio Farmaceutico Territoriale Alghero.</t>
  </si>
  <si>
    <t>DEL n. 517 del 11/04/2024</t>
  </si>
  <si>
    <t>Acquaplus Srl
Bodanchimica
F.Lli Di Maria Snc Di Mauro e Italo Di Maria
Masnata Chimici
Monico Spa</t>
  </si>
  <si>
    <t>F.Lli Di Maria Snc Di Mauro e Italo Di Maria</t>
  </si>
  <si>
    <t xml:space="preserve"> € 15.624,00 </t>
  </si>
  <si>
    <t xml:space="preserve"> B0C98A2EBC</t>
  </si>
  <si>
    <t>Autorizzazione a contrarre e contestuale affidamento ai sensi dell’art. 50, comma 1 lett.b) del D.Lgs.36/2023, per la fornitura di soluzioni perfusionali per i Servizi di Farmacia Ospedaliera e Territoriale. O.E. Fresenius Kabi Italia srl GIG B0C98A2EBC-A</t>
  </si>
  <si>
    <t>DEL n. 525 del 11/04/2024</t>
  </si>
  <si>
    <t>Fresenius Kabi Italia Srl</t>
  </si>
  <si>
    <t>03524050238</t>
  </si>
  <si>
    <t>€ 96.535,50</t>
  </si>
  <si>
    <t>B0CCECD229</t>
  </si>
  <si>
    <t>Autorizzazione a contrarre e contestuale affidamento della fornitura annuale di Set Pep/RMT da destinare all’assistito V.M. afferente al Servizio Assistenza Protesica – Distretto di Sassari, ai sensi dell’art.50, comma 1 lett.b) del D.Lgs.36/2023, a seguito di T.D. 4158454 sul Mepa di Consip, ai sensi dell’art 50 co.1 lett.b) del D.Lgs.36/2023.</t>
  </si>
  <si>
    <t>DEL n. 527 del 11/04/2024</t>
  </si>
  <si>
    <t>Medigas Italia S.R.L.</t>
  </si>
  <si>
    <t>€ 158,00</t>
  </si>
  <si>
    <t>B0C98AA559</t>
  </si>
  <si>
    <t>Autorizzazione a contrarre e contestuale affidamento diretto, ai sensi dell’art. 50, co. 1 lett. b) del D.lgs 36/2023, riguardante la fornitura di colle chirurgiche cutanee per le Farmacie Ospedaliere e la Farmacia Territoriale.</t>
  </si>
  <si>
    <t>DEL n. 540 del 11/04/2024</t>
  </si>
  <si>
    <t>Prodifarm S.P.A.</t>
  </si>
  <si>
    <t>00138660907</t>
  </si>
  <si>
    <t>22.752,00</t>
  </si>
  <si>
    <t xml:space="preserve">B0D2DC510F - microchip    </t>
  </si>
  <si>
    <t>Autorizzazione a contrarre e contestuale affidamento diretto, ai sensi dell’art. 50, co. 1 lett. b) del D.lgs 36/2023, riguardante la fornitura di microchip e passaporti per il Dipartimento di Prevenzione Veterinaria Nord Sardegna.</t>
  </si>
  <si>
    <t>DEL n. 542 del 11/04/2024</t>
  </si>
  <si>
    <t>O.Pi.Vi.</t>
  </si>
  <si>
    <t>02834700151</t>
  </si>
  <si>
    <t xml:space="preserve">B0D2922D80 - passaporti  </t>
  </si>
  <si>
    <t>Arti Grafiche Pisano Srl</t>
  </si>
  <si>
    <t>01056390923</t>
  </si>
  <si>
    <t>A05596A456</t>
  </si>
  <si>
    <t>Nomina RUP e DEC e contestuale Recepimento Determinazione Dirigenziale n. 373 del 12/02/2024 di ARES Sardegna relativa al servizio di gestione delle comunità terapeutiche per pazienti psichiatrici presso la struttura denominata “Gli Ulivi” (ex Fondazione San Giovanni Battista) in Ploaghe a favore dell’O.E. C.M. Service S.r.l.</t>
  </si>
  <si>
    <t>DEL n. 544 del 11/04/2024</t>
  </si>
  <si>
    <t>C.M. Service S.R.L.</t>
  </si>
  <si>
    <t>08766390010</t>
  </si>
  <si>
    <t>B00739C908</t>
  </si>
  <si>
    <t>Autorizzazione a contrarre e contestuale affidamento diretto ai sensi dell’art.50, comma 1 lett. b) del D.Lgs.36/2013, per la fornitura di sonde e software per ecotomografi necessari al Distretto di Sassari. O.E. SEAB. CIG B00739C908- ASL1 Sassari</t>
  </si>
  <si>
    <t>DEL n. 566 del 17/04/2024</t>
  </si>
  <si>
    <t>Seab Instruments S.R.L</t>
  </si>
  <si>
    <t>Seab Instruments
S.R.L</t>
  </si>
  <si>
    <t>01403831009</t>
  </si>
  <si>
    <t>€ 10.140,00</t>
  </si>
  <si>
    <t xml:space="preserve"> B0E775CD7F</t>
  </si>
  <si>
    <t>Autorizzazione a contrarre e contestuale affidamento diretto ai sensi dell’art. 50, comma 1 lett.b) del D.Lgs.36/2023, per la fornitura di contenitori di formalina tamponata per i PP.OO. di Alghero e Ozieri - O.E. Laboindustria spa. CIG: B0E775CD7F-ASL1 Sassari</t>
  </si>
  <si>
    <t>DEL n. 573 del 17/04/2024</t>
  </si>
  <si>
    <t>Laboindustria Spa</t>
  </si>
  <si>
    <t>Laboindustria
Spa</t>
  </si>
  <si>
    <t>00805390283</t>
  </si>
  <si>
    <t>€ 37.600,00</t>
  </si>
  <si>
    <t>Z343C95EE4</t>
  </si>
  <si>
    <t>Estensione di cui all’art 120 del D.lgs 36/2023 in riferimento alla Delibera del Direttore Generale n.1141 del 13/11/2023 inerente all’affidamento di acquisto di dispositivi sanitari non sterili, necessari alla SSD Pediatria di Ozieri, e alla Farmacia Territoriale</t>
  </si>
  <si>
    <t>DEL n. 578 del 18/04/2024</t>
  </si>
  <si>
    <t>Ids Srl</t>
  </si>
  <si>
    <t>B1102CC2D1</t>
  </si>
  <si>
    <t>Autorizzazione a contrarre e contestuale affidamento diretto ai sensi dell’art.50, comma 1 lett. b) del D.Lgs.36/2013, per la fornitura di 966 cerotti di farmaco scopolamine. O.E. OTTOPHARMA SRL. CIG B1102CC2D1- ASL1 Sassari</t>
  </si>
  <si>
    <t>DEL n. 584 del 19/04/2024</t>
  </si>
  <si>
    <t>Ottopharma S.R.L</t>
  </si>
  <si>
    <t>B1008573CB</t>
  </si>
  <si>
    <t>Autorizzazione a contrarre e contestuale affidamento diretto, ai sensi dell’art. 50, co. 1 lett. b) del D.lgs 36/2023, riguardante la fornitura di acquisto di due gazebo professionali per l’ingresso del palazzo della Asl Sassari in via Zanfarino</t>
  </si>
  <si>
    <t>DEL n. 588 del 23/04/2024</t>
  </si>
  <si>
    <t xml:space="preserve"> Event Sardinia Srl </t>
  </si>
  <si>
    <t>02712670906</t>
  </si>
  <si>
    <t xml:space="preserve">€ 5.420,00 </t>
  </si>
  <si>
    <t>B0201570BD</t>
  </si>
  <si>
    <t>Autorizzazione a contrarre e contestuale affidamento diretto, ai sensi dell’art. 50, co. 1 lett. b) del D.lgs 36/2023, riguardante la fornitura di scaffalature metalliche a ripiani per S.C. di Medicina Legale;</t>
  </si>
  <si>
    <t>DEL n. 589 del 23/04/2024</t>
  </si>
  <si>
    <t>Carrelli.It 
D&amp;D Carrelli Elevatori
D.R. Scaffalature S.R.L.
Falegnameria Bussu Srl
Ruzzetta Amedeo</t>
  </si>
  <si>
    <t>Falegnameria Bussu Srl</t>
  </si>
  <si>
    <t>01493260903</t>
  </si>
  <si>
    <t>€ 2.884,96</t>
  </si>
  <si>
    <t>B0DAC06131</t>
  </si>
  <si>
    <t>Autorizzazione a contrarre e contestuale affidamento, ai sensi art.50, comma 1 lett.b) del D.Lgs.36/2023,per la fornitura annuale dei farmaci:Bactrim-Konakion-Nadololo per le Farmacie Ospedaliere di Alghero, Ozieri e Territoriale della ASL n.1 di Sassari, a seguito di T.D.4168074 sul Me.Pa.di Consip.</t>
  </si>
  <si>
    <t>DEL n. 594 del 24/04/2024</t>
  </si>
  <si>
    <t>Avas Pharmaceuticals S.R.L.</t>
  </si>
  <si>
    <t>09190500968</t>
  </si>
  <si>
    <t>€ 4.282,21</t>
  </si>
  <si>
    <t>B0C98A1DE9</t>
  </si>
  <si>
    <t>Presa d’atto e assunzione impegno di spesa della fornitura di puntatori oculari per aventi diritto afferenti al Distretto di Sassari. CIG B0C98A1DE9 - B0C989FC43 - ASL1 Sassari</t>
  </si>
  <si>
    <t>DEL n. 595 del 24/04/2024</t>
  </si>
  <si>
    <t xml:space="preserve">Sapio Life Srl </t>
  </si>
  <si>
    <t>B0C989FC43</t>
  </si>
  <si>
    <t xml:space="preserve">  Medigas Italia Srl</t>
  </si>
  <si>
    <t>Medigas Italia Srl</t>
  </si>
  <si>
    <t>Estensione delibera n.409 del 20/03/2024 per la fornitura di galenici e prodotti chimici, necessari alla Farmacia Territoriale di Sassari, e alla Farmacia Ospedaliera di Alghero e di Ozieri, ai sensi dell’art. 120, D.Lgs. 36/2023. - CIG: B0391307B3</t>
  </si>
  <si>
    <t>DEL n. 599 del 24/04/2024</t>
  </si>
  <si>
    <t>€ 400,20</t>
  </si>
  <si>
    <t>B11EE61B5E</t>
  </si>
  <si>
    <t>Autorizzazione a contrarre e contestuale affidamento per la fornitura di set per la misurazione invasiva della pressione, necessari alla Farmacia Ospedaliera di Alghero, ai sensi dell’art. 50, comma 1 lett.b. del D.Lgs. 36/2023. Trattativa diretta 4235394</t>
  </si>
  <si>
    <t>DEL n. 602 del 24/04/2024</t>
  </si>
  <si>
    <t xml:space="preserve">Edwards Lifesciences Italia Srl                            </t>
  </si>
  <si>
    <t xml:space="preserve">Edwards Lifesciences Italia Srl                           </t>
  </si>
  <si>
    <t>06068041000</t>
  </si>
  <si>
    <t>B11F35B6B6</t>
  </si>
  <si>
    <t>Vygon Italia</t>
  </si>
  <si>
    <t xml:space="preserve"> Vygon Italia</t>
  </si>
  <si>
    <t>02173550282</t>
  </si>
  <si>
    <t>B0EB7D3038</t>
  </si>
  <si>
    <t>Autorizzazione a contrarre e contestuale aggiudicazione per la fornitura di dispositivi per anestesia, necessari alla Farmacia Ospedaliera di Alghero, ai sensi dell’art. 50, comma 1 lett.b. del D.Lgs. 36/2023. - CIG: B0EB7D3038</t>
  </si>
  <si>
    <t>DEL n. 623 del 30/04/2024</t>
  </si>
  <si>
    <t>Cook Italia S.R.L.
 Intersurgical Spa
Johnson &amp; Johnson Medical S.P.A.
 Rappresentanze Dr. Alessandro Dessì
 Vygon Italia</t>
  </si>
  <si>
    <t>Cook Italia S.R.L.</t>
  </si>
  <si>
    <t>00847380961</t>
  </si>
  <si>
    <t>€ 8100,00</t>
  </si>
  <si>
    <t>LOTTO 4 CIG B0B41DC129</t>
  </si>
  <si>
    <t>Autorizzazione a contrarre e contestuale aggiudicazione della fornitura annuale, ai sensi art.50, comma 1 lett.b) del D.Lgs.36/2023, di Perforatori doppi e tappi otturatori (lotti 4 e 5) per le Farmacie Ospedaliere di Alghero, Ozieri e Farmacia Territoria</t>
  </si>
  <si>
    <t>DEL n. 624 del 30/04/2024</t>
  </si>
  <si>
    <t>Aiesi Hospital Service
 Bio Service S.R.L. 
 Boston Scientific S.P.A
 Cslmedical
 Delta Med S.P.A.
 Icu Medical Italia Srl
 Innovamedica 
Inomed S.R.L. 
 Macropharm Srl
 Multimedical 
 Vivisol Silarus S.R.L.
 Vygon Italia</t>
  </si>
  <si>
    <t>Macropharm Srl</t>
  </si>
  <si>
    <t>01501420853</t>
  </si>
  <si>
    <t>€ 14.450,00</t>
  </si>
  <si>
    <t>LOTTO 5 CIG B0B41DE2CF</t>
  </si>
  <si>
    <t>B170664621</t>
  </si>
  <si>
    <t>Approvvigionamento di materiale di cancelleria in favore dell’ASL 1 di Sassari attraverso adesione alla convenzione Sardegna CAT di cui alla determinazione Rep n. 111 – Prot. n. 8855 del 26/05/2023, (Lotto 3 Nord Sardegna).</t>
  </si>
  <si>
    <t>DEL n. 627 del 30/04/2024</t>
  </si>
  <si>
    <t>Icart Srl</t>
  </si>
  <si>
    <t>01654620903</t>
  </si>
  <si>
    <t>€ 1 30.000,00</t>
  </si>
  <si>
    <t>Periodo dal 01/05/2024 al 31/05/2024</t>
  </si>
  <si>
    <t xml:space="preserve">lotto 1 SAPIO LIFE CIG: B162117C86                                                          lotto 2 MEDIGAS CIG: B1622401A1                                                              lotto 3 MEDIGAS CIG: B16230C977                                       </t>
  </si>
  <si>
    <t>Recepimento della Determinazione Dirigenziale n. 615 del 05/03/2024 -ARES Sardegna per i Service di Ventiloterapia- O.E. Sapio Life-Medigas-Medicair-Higea-Vivisol. Impegno di Spesa anno 2024– ASL 1 Sassari</t>
  </si>
  <si>
    <t>DEL n. 629 del 02/05/2024</t>
  </si>
  <si>
    <t xml:space="preserve">Sapio Life                                                                                                                           Medigas                                                                                                           Medicair                                                                                                                 Higea              </t>
  </si>
  <si>
    <t xml:space="preserve">Sapio Life                                                                                     Medigas                                                             Medicair                                                                 Higea              </t>
  </si>
  <si>
    <t>02006400960                                                         11861240155                                                             05912670964                                                                0195</t>
  </si>
  <si>
    <t>€ 762 945,3</t>
  </si>
  <si>
    <t>€ 793.463 ,11</t>
  </si>
  <si>
    <t>B0DAB1062E</t>
  </si>
  <si>
    <t>Autorizzazione a contrarre e contestuale affidamento per il servizio di noleggio per 12 mesi di n. 3 ambulanze, necessarie al Presidio Ospedaliero di Alghero e Ozieri, ai sensi dell’art. 50, comma 1 lett.b. del D.Lgs. 36/2023. - CIG: B0DAB1062E</t>
  </si>
  <si>
    <t>DEL n. 630 del 02/05/2024</t>
  </si>
  <si>
    <t>S.P.S. S.R.L</t>
  </si>
  <si>
    <t>02033300902</t>
  </si>
  <si>
    <t>B109AD7911</t>
  </si>
  <si>
    <t xml:space="preserve">Autorizzazione a contrarre e contestuale affidamento diretto, ai sensi dell’art. 50, co. 1 lett. b) del D.lgs 36/2023, riguardante la fornitura di acquisto di prontosan gel per la SC Farmaceutica Territoriale e per le SSD Farmacia Ospedaliera P.O. Ozieri </t>
  </si>
  <si>
    <t>DEL n. 632 del 02/05/2024</t>
  </si>
  <si>
    <t>Braun Milano</t>
  </si>
  <si>
    <t>€ 4.664,40</t>
  </si>
  <si>
    <t>B11D7A046F</t>
  </si>
  <si>
    <t>Autorizzazione a contrarre e contestuale affidamento diretto, ai sensi dell’art. 50, co. 1 lett. b) del D.lgs 36/2023, riguardante la fornitura di dormo-strip, inteso come dispositivo medico monouso per la rimozione delle vene safene in pazienti affetti da varici degli arti inferiori per la sala operatoria di Chirurgia P.O. “A. Segni” Ozieri.</t>
  </si>
  <si>
    <t>DEL n. 633 del 02/05/2024</t>
  </si>
  <si>
    <t>Biocommerciale Srl</t>
  </si>
  <si>
    <t>Biocommerciale srl</t>
  </si>
  <si>
    <t>00549731206</t>
  </si>
  <si>
    <t>B0CCEB80D5</t>
  </si>
  <si>
    <t>Autorizzazione a contrarre e contestuale affidamento, ai sensi dell’art.50, comma 1, lett.b) del D.Lgs.36/2023,per la fornitura annuale di Sensori per saturimetri a seguito di T.D. 4159913 sul Me.Pa.di Consip, occorrenti alla Farmacia Territoriale della Asl n.1 di Sassari.</t>
  </si>
  <si>
    <t>DEL n. 637 del 03/05/2024</t>
  </si>
  <si>
    <t xml:space="preserve"> Euromed Sardegna Srl</t>
  </si>
  <si>
    <t>01773000904</t>
  </si>
  <si>
    <t>€ 32.980,00</t>
  </si>
  <si>
    <t>B10008B4A4</t>
  </si>
  <si>
    <t>Autorizzazione a contrarre e contestuale affidamento diretto, ai sensi dell’art. 50, co. 1 lett. b) del D.lgs 36/2023, riguardante la fornitura di acquisto kit emoglobina glicata per la SSD Diabetologia e malattie del metabolismo di Sassari.</t>
  </si>
  <si>
    <t>DEL n. 640 del 03/05/2024</t>
  </si>
  <si>
    <t xml:space="preserve"> A. Menarini Diagnostic Srl</t>
  </si>
  <si>
    <t xml:space="preserve"> A. Menarini Diagnostic srl</t>
  </si>
  <si>
    <t>05688870483</t>
  </si>
  <si>
    <t xml:space="preserve"> € 10 294,00</t>
  </si>
  <si>
    <t>B125A4434C</t>
  </si>
  <si>
    <t>Autorizzazione a contrarre e contestuale acquisto del farmaco estero Propycil, principio attivo (Propiltiouracile),già autorizzato dall’AIFA con Determinazione Dirigenziale n.01/2024, per la Farmacia Territoriale della ASL n.1 di Sassari. ai sensi dell’art 50 comma 1 lett.b) del D.Lgs.36/2023, Ditta Viatris Italia s.r.l. - CIG B125A4434C.</t>
  </si>
  <si>
    <t>DEL n. 641 del 03/05/2024</t>
  </si>
  <si>
    <t>Viatris Italia Srl</t>
  </si>
  <si>
    <t>02789580590</t>
  </si>
  <si>
    <t>€ 300,00</t>
  </si>
  <si>
    <t>B12DD1AB69</t>
  </si>
  <si>
    <t>Autorizzazione a contrarre e contestuale affidamento della fornitura annuale, ai sensi art.50,co.1 lett.b) del D.Lgs.36/2023,di Sonde tipo Levin per le Farmacie Ospedaliere di Alghero, Ozieri e Farmacia Territoriale della Asl n.1 di Sassari, a seguito di T.D.n.4248102 sul Me.pa. di Consip.</t>
  </si>
  <si>
    <t>DEL n. 642 del 03/05/2024</t>
  </si>
  <si>
    <t>Ditta Cardiomed Srl</t>
  </si>
  <si>
    <t>Ditta Cardiomed srl</t>
  </si>
  <si>
    <t>01709600926</t>
  </si>
  <si>
    <t>B10388347B</t>
  </si>
  <si>
    <t>Autorizzazione a contrarre e contestuale affidamento, ai sensi dell’art. 50, co. 1 lett. b) del D.lgs 36/2023, riguardante la fornitura di compresse di garze sterili in TNT 18x40, per la S.C Farmaceutica territoriale, SSD Farmacia Ospedaliera di Ozieri, e la Farmacia del P.O di Alghero.</t>
  </si>
  <si>
    <t>DEL n. 653 del 03/05/2024</t>
  </si>
  <si>
    <t>Ditta Luigi Salvadori Srl 
Santex 
Farmac Zabban 
Securlab
Cfs Prodotti Medicali Srl</t>
  </si>
  <si>
    <t>Farmac Zabban</t>
  </si>
  <si>
    <t>00503151201</t>
  </si>
  <si>
    <t>B1343023EB</t>
  </si>
  <si>
    <t>Autorizzazione a contrarre e contestuale affidamento, ai sensi dellart 50 comma 1 lett.b) del D.Lgs.36/2023, per la fornitura annuale di sostituti del latte materno, occorrenti alla Farmacia Ospedaliera di Alghero e Territoriale della ASL n.1 di Sassari, a seguito di T.D.4251579 sul Me.Pa. di Consip.</t>
  </si>
  <si>
    <t>DEL n. 662 del 08/05/2024</t>
  </si>
  <si>
    <t>Sterilfarma S.R.L.</t>
  </si>
  <si>
    <t>Sterilfarma s.r.l.</t>
  </si>
  <si>
    <t>01365541216</t>
  </si>
  <si>
    <t>€ 183,60</t>
  </si>
  <si>
    <t xml:space="preserve"> B1154F0BA9</t>
  </si>
  <si>
    <t>Autorizzazione a contrarre e contestuale affidamento del servizio avente ad oggetto un corso di formazione manageriale destinato al personale dell’ASL di Sassari, ai sensi dell’art. 50, comma 1 lett.b. del D.Lgs. 36/2023, in favore della ditta GFA GENERAL MANAGEMENT SRL. CIG: B1154F0BA9.</t>
  </si>
  <si>
    <t>DEL n. 673 del 10/05/2024</t>
  </si>
  <si>
    <t>General Management Srl</t>
  </si>
  <si>
    <t>11182700960</t>
  </si>
  <si>
    <t>B0DABE01D5</t>
  </si>
  <si>
    <t>Autorizzazione a contrarre e contestuale affidamento per la fornitura di Elastocompressivi necessari ai Servizi di Assistenza Protesica del Distretto di Sassari e Alghero, ai sensi dell’art. 50, comma 1 lett.b. del D.Lgs. 36/2023. – CIG: B0DABE01D5</t>
  </si>
  <si>
    <t>DEL n. 684 del 14/05/2024</t>
  </si>
  <si>
    <t>Obiettivo Salute Cooperativa Sociale</t>
  </si>
  <si>
    <t>02592910901</t>
  </si>
  <si>
    <t>€ 1014,00</t>
  </si>
  <si>
    <t xml:space="preserve"> B1422B4D4E</t>
  </si>
  <si>
    <t>Autorizzazione a contrarre e contestuale affidamento per la fornitura di sieri e antisieri, necessari alla Farmacia Ospedaliera di Alghero e Ozieri, ai sensi dell’art. 50, comma 1 lett.b. del D.Lgs. 36/2023. - CIG: B1422B4D4E</t>
  </si>
  <si>
    <t>DEL n. 686 del 14/05/2024</t>
  </si>
  <si>
    <t>P.I.E.CO. SRL</t>
  </si>
  <si>
    <t>00489820464</t>
  </si>
  <si>
    <t>€ 14.665,60</t>
  </si>
  <si>
    <t>LOTTO 1 RTISapioLifeSrl - Medigas Italia Srl : B1731D3DCF                                                                         LOTTO 6 Vivisolsr-MedicairCentro srl :B17323812C</t>
  </si>
  <si>
    <t>Presa d’atto della Determinazione ARES Sardegna n.1082 del 18/04/2024 per la fornitura del servizio di ossigenoterapia domiciliare nelle more dell’aggiudicazione della gara regionale- impegno di spesa-ASL1 Sassari</t>
  </si>
  <si>
    <t>DEL n. 695 del 14/05/2024</t>
  </si>
  <si>
    <t xml:space="preserve"> Rtisapiolifesrl -                                                                                               Medigas Italia Srl                                                                                               Vivisolsr-Medicaircentro Srl</t>
  </si>
  <si>
    <t xml:space="preserve"> RTISapioLifeSrl - Medigas Italia Srl       Vivisolsr-MedicairCentro Srl</t>
  </si>
  <si>
    <t xml:space="preserve">02006400960         02422300968                             </t>
  </si>
  <si>
    <t>€ 1.757.143,75</t>
  </si>
  <si>
    <t>B127F775EC</t>
  </si>
  <si>
    <t xml:space="preserve">Autorizzazione a contrarre e contestuale affidamento diretto ai sensi dell’art.50, comma 1 lett. b) del D.Lgs.36/2013, per la fornitura di apparecchiature per determinazioni diagnostiche di Elettroforesi e materiale di consumo per la Farmacia Ospedaliera </t>
  </si>
  <si>
    <t>DEL n. 701 del 14/05/2024</t>
  </si>
  <si>
    <t>Sebia Italia S.R.L.</t>
  </si>
  <si>
    <t>Sebia Italia S.r.l.</t>
  </si>
  <si>
    <t>01260340482</t>
  </si>
  <si>
    <t>€.134.435,23</t>
  </si>
  <si>
    <t>B14A886BE7</t>
  </si>
  <si>
    <t>Autorizzazione a contrarre e contestuale affidamento diretto, ai sensi dell’art. 50, co. 1 lett. b) del D.lgs 36/2023, riguardante la fornitura di braccialetti identificativi per la sicurezza trasfusionale - ditta FC Genetics service srl - CIG B14A886BE7</t>
  </si>
  <si>
    <t>DEL n. 737 del 17/05/2024</t>
  </si>
  <si>
    <t>Brandy Italia Srl
Fc Genetics Service Srl
Kaltek Srl</t>
  </si>
  <si>
    <t>FC GENETICS SERVICE SRL</t>
  </si>
  <si>
    <t>02839630924</t>
  </si>
  <si>
    <t>€ 2.255,00</t>
  </si>
  <si>
    <t>Presa d’atto della fornitura del servizio trasporto farmaci antiblastici per l’ASL 1 di Sassari dal 01/01/2024 fino al 31/03/2024, ai sensi dell’art. 50, co. 1 lett. b) del D.lgs 36/2023, dalla ditta Olmedo Emergenza Soc. Coop. Sociale arl.</t>
  </si>
  <si>
    <t>DEL n. 738 del 17/05/2024</t>
  </si>
  <si>
    <t>Olmedo Emergenza Soc. Coop. Sociale Arl</t>
  </si>
  <si>
    <t>02231950904</t>
  </si>
  <si>
    <t>€ 10.870,00</t>
  </si>
  <si>
    <t>B0BF77D3B2</t>
  </si>
  <si>
    <t>Autorizzazione a contrarre e contestuale affidamento, ai sensi dell’art.50, co.1, lett.b) del D.Lgs.36/2023,per la fornitura annuale di cannule tracheostomiche Shiley, tappi decannulazione, fascette di fissaggio, nasi artificiali tracheolife per pazienti in Adi e per la paziente minore V.V. afferenti la Farmacia Territoriale, a seguito di T.D. 4143241 sul Me.Pa.di Consip.</t>
  </si>
  <si>
    <t>DEL n. 741 del 20/05/2024</t>
  </si>
  <si>
    <t>€ 16.198,00</t>
  </si>
  <si>
    <t>B0C98A4067</t>
  </si>
  <si>
    <t>Autorizzazione a contrarre e contestuale affidamento, ai sensi dell’art.50 co.1, lett.b) del D.lgs.36/2023 per la fornitura annuale di Filtri antibatterici per aspiratori chirurgici Hospivac,Devilbiss e New Askir a seguito di separate procedure telematiche sul Me.Pa.di Consip, occorrenti alla Farmacia Territoriale della Asl n.1 di Sassari.</t>
  </si>
  <si>
    <t>DEL n. 748 del 21/05/2024</t>
  </si>
  <si>
    <t xml:space="preserve">Medigas Italia                                                                        </t>
  </si>
  <si>
    <t>02466440167</t>
  </si>
  <si>
    <t>€ 26.678,90</t>
  </si>
  <si>
    <t>B0C98737F5</t>
  </si>
  <si>
    <t>Medicair Centro S.R.L</t>
  </si>
  <si>
    <t>B1734B0AB4</t>
  </si>
  <si>
    <t>Autorizzazione a contrarre e contestuale affidamento, ai sensi dell’art. 50, co. 1 lett. b) del D.lgs 36/2023, riguardante la fornitura annuale di servizio di autolavaggio per gli automezzi dell’ASL 1 Sassari nell’area di Ozieri.</t>
  </si>
  <si>
    <t>DEL n. 749 del 21/05/2024</t>
  </si>
  <si>
    <t>D.M Carwash Di Domenico Malduca</t>
  </si>
  <si>
    <t>02903150908</t>
  </si>
  <si>
    <t>€ 12.000,00</t>
  </si>
  <si>
    <t>B14B8A48CA</t>
  </si>
  <si>
    <t>Autorizzazione a contrarre e contestuale affidamento per la fornitura di aghi fistola, necessari alla Farmacia Ospedaliera di Alghero e Ozieri, ai sensi dell’art. 50, comma 1 lett.b. del D.Lgs. 36/2023. - CIG: B14B8A48CA</t>
  </si>
  <si>
    <t>DEL n. 750 del 21/05/2024</t>
  </si>
  <si>
    <t>€ 24854,00</t>
  </si>
  <si>
    <t>B1342EC1C4</t>
  </si>
  <si>
    <t>Autorizzazione a contrarre e contestuale affidamento per la fornitura annuale del noleggio a domicilio di n.1 Ventilatore Lifeone comprendente materiale di consumo e manutenzione full risk per tutta la durata dello stesso, per l'assistito C.C. afferente al Servizio Assistenza Protesica - Distretto di Sassari della Asl n.1, a seguito di T.D. 4250233 sul Mepa di Consip, ai sensi dell'art 50 co.1 lett.b) del D.Lgs.36/2023.</t>
  </si>
  <si>
    <t>DEL n. 752 del 21/05/2024</t>
  </si>
  <si>
    <t>SAPIO LIFE</t>
  </si>
  <si>
    <t>€ 6.132,00</t>
  </si>
  <si>
    <t>B14BCDA264</t>
  </si>
  <si>
    <t>Autorizzazione a contrarre e contestuale affidamento, ai sensi dell’art. 50, co. 1 lett. b) del D.lgs 36/2023, riguardante la fornitura annuale di servizio di autolavaggio per i veicoli dell’ASL 1 Sassari nell’area di Sassari, Alghero, Ploaghe, Thiesi, Bonorva e Ittiri.</t>
  </si>
  <si>
    <t>DEL n. 760 del 24/05/2024</t>
  </si>
  <si>
    <t>Automotive Xcenter</t>
  </si>
  <si>
    <t>AUTOMOTIVE XCENTER</t>
  </si>
  <si>
    <t>02872040908</t>
  </si>
  <si>
    <t>€ 75.000,00</t>
  </si>
  <si>
    <t>Vivisol  srl                              lotto 1:  B1D07067EC;             lotto 2: B1D0780C98 ;            lotto 7:B1D0C0BC55                                                                                             Medicair Centro srl 1D081DE27;                       lotto 4: B1D08983AB;              lotto 5: B1D0908019;           lotto</t>
  </si>
  <si>
    <t>Recepimento della Determinazione Dirigenziale n. 1308 del 16/05/2024 -ARES Sardegna per la fornitura di ausili per funzione respiratoria cod. 3/03 DM 332/1999- O.E. Medigas-Medicair-Alea-Vivisol. Impegno di Spesa anno 2024– ASL 1 Sassari</t>
  </si>
  <si>
    <t>DEL n. 780 del 27/05/2024</t>
  </si>
  <si>
    <t>Vivisol Srl                                                                                                    Medicair Centro Srl                                                                                               Medigas Italia Srl                                                                                                Alea Di Dadone Silvio E C. Sas</t>
  </si>
  <si>
    <t>Vivisol srl                                                  Medicair Centro srl                                  Medigas Italia srl                                                   Alea di Dadone Silvio e C. sas</t>
  </si>
  <si>
    <t>02422300968           07249200960               11861240155            05067060011</t>
  </si>
  <si>
    <t>€ 232.141,42</t>
  </si>
  <si>
    <t>B1422AA510</t>
  </si>
  <si>
    <t>Autorizzazione a contrarre e contestuale aggiudicazione per la fornitura di Reagenti Chorus, necessari alla Farmacia Ospedaliera di Ozieri, ai sensi dell’art. 50, comma 1 lett.b. del D.Lgs. 36/2023. - CIG: B1422AA510</t>
  </si>
  <si>
    <t>DEL n. 791 del 28/05/2024</t>
  </si>
  <si>
    <t xml:space="preserve"> Cslmedical
 Diesse Diagnostica Senese
 Medi Diagnostici
Medical S.R.L.                                                                                                        Omnia Diagnostica S.R.L.</t>
  </si>
  <si>
    <t>Diesse Diagnostica Senese</t>
  </si>
  <si>
    <t>05871140157</t>
  </si>
  <si>
    <t>€ 39275,00</t>
  </si>
  <si>
    <t>B142263A77</t>
  </si>
  <si>
    <t>Autorizzazione a contrarre e contestuale affidamento per una Esoprotesi cp1110, necessaria al Servizio di Assistenza Protesica del Distretto di Sassari, ai sensi dell’art. 50, comma 1 lett.b. del D.Lgs. 36/2023. – CIG: B142263A77</t>
  </si>
  <si>
    <t>DEL n. 792 del 28/05/2024</t>
  </si>
  <si>
    <t>Cochlear Italia Srl</t>
  </si>
  <si>
    <t>Cochlear Italia srl</t>
  </si>
  <si>
    <t>02504711207</t>
  </si>
  <si>
    <t>€11500,00</t>
  </si>
  <si>
    <t>Compagnia Teatro Sassari: B1852EBF24
Pang Srls: B1444BE456</t>
  </si>
  <si>
    <t>Presa d’atto della fornitura dei servizi per la realizzazione dell’evento di riunione aziendale di accoglienza del personale assunto nell’anno 2023 nella ASL 1 Sassari con il titolo del convegno “Welcome day 2023” in data 13/02/2024;</t>
  </si>
  <si>
    <t>DEL n. 793 del 28/05/2024</t>
  </si>
  <si>
    <t>Pang Srls (Side Cafè – Bar)                                                                     Compagnia Teatro Srl</t>
  </si>
  <si>
    <t>Pang Srls (Side Cafè – bar)                  Compagnia Teatro srl</t>
  </si>
  <si>
    <t>02877770905            01393280902</t>
  </si>
  <si>
    <t>B14B8B56D2</t>
  </si>
  <si>
    <t>Autorizzazione a contrarre e contestuale aggiudicazione per la fornitura di Elastocompressivi, necessari al Servizio di Assistenza Protesica del Distretto di Sassari e Ozieri, ai sensi dell’art. 50, comma 1 lett.b. del D.Lgs. 36/2023. – CIG: B14B8B56D2</t>
  </si>
  <si>
    <t>DEL n. 794 del 28/05/2024</t>
  </si>
  <si>
    <t>Laboratorio Ortopedico Melis Srl
Obiettivo Salute Cooperativa Sociale
Ortopedia Chessa Srl
Ortopedia Tarcisio Mureddu
Ortosan S.R.L.</t>
  </si>
  <si>
    <t>€ 1.263,60</t>
  </si>
  <si>
    <t>B14229B8AE</t>
  </si>
  <si>
    <t>Autorizzazione a contrarre e contestuale affidamento per la fornitura di materiale accessorio per anestesia, necessario alla Farmacia Ospedaliera di Alghero, ai sensi dell’art. 50, comma 1 lett.b. del D.Lgs. 36/2023. - CIG: B14229B8AE</t>
  </si>
  <si>
    <t>DEL n. 795 del 28/05/2024</t>
  </si>
  <si>
    <t>Rappresentanze Dr. Alessandro Dessì</t>
  </si>
  <si>
    <t>Rappresentanze dr. Alessandro Dessì</t>
  </si>
  <si>
    <t>€ 17.834,02</t>
  </si>
  <si>
    <t xml:space="preserve">CIG LEO PHARMA B12DC5BDCA  </t>
  </si>
  <si>
    <t>Autorizzazione a contrarre e contestuale affidamento, ai sensi dell’art.50, comma1 lett.b) del D.Lgs.36/2023,per la fornitura annuale dei farmaci: Protamina,Fucicort crema,Myfortic, Alkindi e Visumidriatic per le Farmacie Ospedaliere di Alghero, Ozieri e Farmacia Territoriale della Asl n.1 di Sassari a seguito di separate procedure sul Mepa di Consip.</t>
  </si>
  <si>
    <t>DEL n. 796 del 28/05/2024</t>
  </si>
  <si>
    <t>Leo Pharma                                                                                                               Visufarma Spa                                                                                                             Novartis Farma                                                                                              Euromed Pharma S.R.L.</t>
  </si>
  <si>
    <t>Leo Pharma                                                        Visufarma Spa                                               Novartis Farma                                           Euromed Pharma S.R.L.</t>
  </si>
  <si>
    <t xml:space="preserve">11271521004                       05101501004         02385200122        05763890638             </t>
  </si>
  <si>
    <t xml:space="preserve">                                                                                                                      CIG VISUFARMA SPA B12DC35E6E                                                                                  </t>
  </si>
  <si>
    <t>Z563D9AD16</t>
  </si>
  <si>
    <t xml:space="preserve">Estensione di affidamento dell’art. 120 del D.lgs. 36/2023 in riferimento alla Delibera Generale n.1378 del 29/12/2023 inerente l’affidamento di reattivi per la ricerca di sangue occulto per il Laboratorio di analisi territoriale - ditta Hospital Service </t>
  </si>
  <si>
    <t>DEL n. 797 del 28/05/2024</t>
  </si>
  <si>
    <t>Hospital Service Srl</t>
  </si>
  <si>
    <t>Hospital Service srl</t>
  </si>
  <si>
    <t>01624430904</t>
  </si>
  <si>
    <t>Lotto 1 CIG B14A9EE4FE
Lotto 2 CIG B14A9E90DF
Lotto 3 CIG B14A9E800C
Lotto 4 CIG B14A9EA1B2
Lotto 5 CIG B14A9EB285
Lotto 6 CIG B14A9EC358
Lotto 7 CIG B14A9ED42B</t>
  </si>
  <si>
    <t>Autorizzazione a contrarre e contestuale aggiudicazione della fornitura annuale, in lotti, di cateteri venosi periferici, cateteri power Midline e TM, cateteri power Picc, coprisonda e connettori per le Farmacie Ospedaliere di Alghero, Ozieri e Farmacia Territoriale della Asl n.1 di Sassari, a seguito di R.D.O. 4255084 sul Me.pa. di Consip. ai sensi art.50, comma 1 lett.b) del D.Lgs.36/2023.</t>
  </si>
  <si>
    <t>DEL n. 800 del 28/05/2024</t>
  </si>
  <si>
    <t>Bard 
 Baxter 
Cardinal Health Italy
 Medical S.r.l.
 Medtronic Italia 
 Olympus Italia 
 Seda Spa 
 Teleflex Medical 
 Temosa 
 Vygon Italia</t>
  </si>
  <si>
    <t>€ 125.600,00</t>
  </si>
  <si>
    <t>Estensione di affidamento ai sensi dell’art. 120 del D.lgs. 36/2023 in riferimento alla Delibera Generale n. 422 del 22/03/2024 inerente il servizio trasporti farmaci antiblastici, ai sensi dell’art. 50, co. 1 lett. b) del D.lgs 36/2023, dalla ditta Plurima spa- CIG B07F386604.</t>
  </si>
  <si>
    <t>DEL n. 801 del 28/05/2024</t>
  </si>
  <si>
    <t>Plurima Spa</t>
  </si>
  <si>
    <t>Plurima spa</t>
  </si>
  <si>
    <t>B17348EEA4</t>
  </si>
  <si>
    <t>Autorizzazione a contrarre e contestuale affidamento ai sensi dell’art. 50, comma 1 lett.b) del D.Lgs.36/2023, per la fornitura di apparecchiatura Autobloting-T48 e reagenti per Area Laboristica di Biologia Molecolare, per il Centro Trasfusionale di Ozieri</t>
  </si>
  <si>
    <t>DEL n. 802 del 28/05/2024</t>
  </si>
  <si>
    <t>Nuclear Laser Medicine Srl</t>
  </si>
  <si>
    <t>Nuclear Laser Medicine srl</t>
  </si>
  <si>
    <t>08763060152</t>
  </si>
  <si>
    <t>€ 104.060,00</t>
  </si>
  <si>
    <t>B180DE8BE0</t>
  </si>
  <si>
    <t>Autorizzazione a contrarre e contestuale affidamento ai sensi dell’art. 50, comma 1 lett.b) del D.Lgs.36/2023, per la fornitura di adrenalina e glucosio -O.E S.A.L.F. S.P.A. - CIG B180DE8BE0-ASL1 Sassari</t>
  </si>
  <si>
    <t>DEL n. 804 del 28/05/2024</t>
  </si>
  <si>
    <t>S.A.L.F. S.P.A.</t>
  </si>
  <si>
    <t>00226250165</t>
  </si>
  <si>
    <t>€.3.121,50</t>
  </si>
  <si>
    <t xml:space="preserve"> B19C8E8F1D</t>
  </si>
  <si>
    <t>Autorizzazione a contrarre e contestuale affidamento diretto, ai sensi dell’art. 50, co. 1 lett. b) del D.lgs 36/2023, riguardante la fornitura in service di due analizzatori ematologici e l’acquisto di reagenti e materiale di consumo per il servizio Immunotrasfusionale del P.O. Ozieri e per la Medicina di Laboratorio P.O. Alghero per un periodo di 36 mesi, a favore dell’O.E. Horiba ABX sas Société par Actions Simplifiée – CIG B19C8E8F1D</t>
  </si>
  <si>
    <t>DEL n. 805 del 28/05/2024</t>
  </si>
  <si>
    <t>Horiba Abx Sas Société Par Actions Semplifiée</t>
  </si>
  <si>
    <t>Horiba ABX sas Société par Actions Semplifiée</t>
  </si>
  <si>
    <t>05402981004</t>
  </si>
  <si>
    <t>€ 49.533,12</t>
  </si>
  <si>
    <t>B1AB40764F</t>
  </si>
  <si>
    <t>Autorizzazione a contrarre e contestuale affidamento, ai sensi dell’art. 50, co. 1 lett. b) del D.lgs 36/2023, riguardante la fornitura di prodotti per endoscopia necessari per l’ Endoscopia Digestiva dell’ Ospedale Civile di Alghero;</t>
  </si>
  <si>
    <t>DEL n. 806 del 28/05/2024</t>
  </si>
  <si>
    <t>Olympus Italia Srl</t>
  </si>
  <si>
    <t>10994940152</t>
  </si>
  <si>
    <t>€ 4.333,96</t>
  </si>
  <si>
    <t>B19C8CE9AA</t>
  </si>
  <si>
    <t>Autorizzazione a contrarre e contestuale affidamento, ai sensi dell’art. 50, co. 1 lett. b) del D.lgs 36/2023, riguardante la fornitura di n. 8 registri operatori per l’U.O. oculistica di Alghero.</t>
  </si>
  <si>
    <t>DEL n. 807 del 28/05/2024</t>
  </si>
  <si>
    <t>Litotipografia Trois Antonio Di Constantino Trois &amp; C.Sas
Nuove Grafiche Puddu Srl
Officine Grafiche Della Sardegna Srl
Tipografia Denti G. Di Roberto Denti
Tipografia La Commerciale</t>
  </si>
  <si>
    <t>Nuove Grafiche Puddu Srl</t>
  </si>
  <si>
    <t>€ 1.000,00</t>
  </si>
  <si>
    <t>B196CC5684</t>
  </si>
  <si>
    <t>Autorizzazione a contrarre e contestuale affidamento, ai sensi dell’art. 50, co. 1 lett. b) del D.lgs 36/2023, riguardante la fornitura di set circuiti ventilazione adulti per umidificazione attiva per il Presidio Ospedaliero “Civile” Alghero.</t>
  </si>
  <si>
    <t>DEL n. 808 del 28/05/2024</t>
  </si>
  <si>
    <t>Te.S.Med S.N.C</t>
  </si>
  <si>
    <t>Te.S.Med S.n.c</t>
  </si>
  <si>
    <t>€ 23.450,00</t>
  </si>
  <si>
    <t>B14BCF9BF6</t>
  </si>
  <si>
    <t>Autorizzazione a contrarre e contestuale affidamento, ai sensi dell’art. 50, co. 1 lett. b) del D.lgs 36/2023, riguardante la fornitura annuale di servizio di autolavaggio per gli automezzi dell’ASL 1 Sassari nell’area di Bono, Bultei, Benetutti e Goceano.</t>
  </si>
  <si>
    <t>DEL n. 810 del 28/05/2024</t>
  </si>
  <si>
    <t>Zoncu Autoservizi</t>
  </si>
  <si>
    <t>02812640908</t>
  </si>
  <si>
    <t>€ 11.000,00</t>
  </si>
  <si>
    <t>B19C47D9CA</t>
  </si>
  <si>
    <t>Recepimento Determinazione Dirigenziale n. 844 del 26/03/2024 ARES Sardegna e ulteriore impegno di spesa per la fornitura in service di sistemi analitici per determinazioni diagnostiche di Anatomia Patologica e screening del cervicocarcinoma in attesa di gara. O. E. H. S. Hospital Service srl-ASL1 Sassari.</t>
  </si>
  <si>
    <t>DEL n. 825 del 30/05/2024</t>
  </si>
  <si>
    <t>H.S. Hospital Service Srl</t>
  </si>
  <si>
    <t>H.S. Hospital Service srl</t>
  </si>
  <si>
    <t>€ 128.400,00</t>
  </si>
  <si>
    <t>B1DA66D2EE</t>
  </si>
  <si>
    <t>Recepimento Determinazione Dirigenziale n. 753 del 18/03/2024 ARES Sardegna e ulteriore impegno di spesa per la fornitura in service di sistemi analitici per la validazione biologica delle unità ematiche - O.E. Diasorin Italia spa-ASL1 Sassari</t>
  </si>
  <si>
    <t>DEL n. 829 del 31/05/2024</t>
  </si>
  <si>
    <t>Diasorin Italia Spa</t>
  </si>
  <si>
    <t>Diasorin Italia spa</t>
  </si>
  <si>
    <t>€ 48.321,00</t>
  </si>
  <si>
    <t>€.58.951,62</t>
  </si>
  <si>
    <t>Periodo dal 01/06/2024 al 30/06/2024</t>
  </si>
  <si>
    <t xml:space="preserve">B1836EB3EF </t>
  </si>
  <si>
    <t>Autorizzazione a contrarre e contestuale affidamento, ai sensi dell’ art.50 co.1, lett.b) del D.lgs.36/2023 per la fornitura annuale di clips sterili e applicatori di clips per chirurgia open e laparoscopica a seguito di separate procedure telematiche sul Me.Pa.di Consip, occorrenti alle Farmacie dei PP.OO. di Alghero e Ozieri della Asl n.1 di Sassari.</t>
  </si>
  <si>
    <t>DEL n. 844 del 05/06/2024</t>
  </si>
  <si>
    <t>Medtronic Italia                                                                                                                       Teleflex Medical</t>
  </si>
  <si>
    <t>Medtronic Italia                                                   Teleflex Medical</t>
  </si>
  <si>
    <t>09238800156         02804530968</t>
  </si>
  <si>
    <t>B1836FD2CA</t>
  </si>
  <si>
    <t xml:space="preserve">B1732FC2EA </t>
  </si>
  <si>
    <t>Recepimento Determinazione Dirigenziale n. 843 del 26/03/2024 ARES Sardegna e ulteriore impegno di spesa per la fornitura in service di sistemi analitici per determinazioni diagnostiche di varianti emoglobiniche ed emoglobina glicata. Fornitura Area Laboristica Varianti emoglobiniche ed emoglobina glicata. O. E. Bio-Rad Laboratories srl e A. Menarini Diagnostics srl.-ASL 1 Sassari.</t>
  </si>
  <si>
    <t>DEL n. 849 del 05/06/2024</t>
  </si>
  <si>
    <t>Bio-Rad Laboratories srl                                                                                                            A. Menarini Diagnostics srl</t>
  </si>
  <si>
    <t>Bio-Rad Laboratories srl                                            A. Menarini Diagnostics srl</t>
  </si>
  <si>
    <t xml:space="preserve">00801720152 </t>
  </si>
  <si>
    <t xml:space="preserve"> B1733AF640</t>
  </si>
  <si>
    <t>B1016CB122</t>
  </si>
  <si>
    <t>Fornitura Area Laboristica Coagulazione-Recepimento Determinazione Dirigenziale n. 726 del 13/03/2024 ARES Sardegna-ulteriore impegno di spesa per la fornitura in service di sistemi analitici per determinazioni diagnostiche di coagulazione in
attesa di gara. O.E. Siemens Healthcare srl - CIG B1016CB122-ASL1 Sassari.</t>
  </si>
  <si>
    <t>DEL n. 858 del 10/06/2024</t>
  </si>
  <si>
    <t>Siemens Healthcare srl</t>
  </si>
  <si>
    <t>€ 188.524,59</t>
  </si>
  <si>
    <t>€.230.000,00</t>
  </si>
  <si>
    <t>B10011AAA4</t>
  </si>
  <si>
    <t>Autorizzazione a contrarre e contestuale affidamento ai sensi dell’art. 50, comma 1 lett.b) del D.Lgs.36/2023, per la fornitura di sistema per immunoematologia su micropiastra-GIG B10011AAA4-ASL1 Sassari</t>
  </si>
  <si>
    <t>DEL n. 859 del 10/06/2024</t>
  </si>
  <si>
    <t>Immucor Italia spa</t>
  </si>
  <si>
    <t>09412650153</t>
  </si>
  <si>
    <t>€ 77.819,38</t>
  </si>
  <si>
    <t>B1E5900025</t>
  </si>
  <si>
    <t xml:space="preserve">Autorizzazione a contrarre e contestuale affidamento, ai sensi dell’art 50 comma 1 lett.b) del D.Lgs.36/2023, per la fornitura semestrale del farmaco Koselugo per paziente minore A.S. afferente alla Farmacia Territoriale della ASL n.1 di Sassari, a seguito di T.D.4397228 sul Me.Pa.di Consip. </t>
  </si>
  <si>
    <t>DEL n. 880 del 13/06/2024</t>
  </si>
  <si>
    <t>Alexion Pharma Italy</t>
  </si>
  <si>
    <t>05665070966</t>
  </si>
  <si>
    <t>€ 56.437,20</t>
  </si>
  <si>
    <t>B1DA72391D</t>
  </si>
  <si>
    <t>Recepimento Determinazione Dirigenziale n. 892 del 28/03/2024 ARES Sardegna-ulteriore impegno di spesa per la fornitura in service di sistemi analitici per determinazioni diagnostiche di Ematologia. Fornitura Area Laboristica Ematologia in attesa di gara.</t>
  </si>
  <si>
    <t>DEL n. 890 del 14/06/2024</t>
  </si>
  <si>
    <t>Siemens Healthcare srl                                                                                                  Abbott Srl</t>
  </si>
  <si>
    <t>Siemens Healthcare srl                                        Abbott Srl</t>
  </si>
  <si>
    <t xml:space="preserve">12268050155 00076670595   </t>
  </si>
  <si>
    <t>B1DA7FFEA8</t>
  </si>
  <si>
    <t>B1AB344564</t>
  </si>
  <si>
    <t>Autorizzazione a contrarre e contestuale affidamento diretto, ai sensi dell’art. 50, co. 1 lett. b) del D.lgs 36/2023, riguardante la fornitura di noleggio di due erogatori di acqua di ecoboccioni e di bombole Co2 per il periodo che va da ottobre fino a dicembre 2023.</t>
  </si>
  <si>
    <t>DEL n. 891 del 14/06/2024</t>
  </si>
  <si>
    <t>Acqua viva spa</t>
  </si>
  <si>
    <t>B1DAA5D2C2</t>
  </si>
  <si>
    <t>Recepimento determinazione n. 1697 del 15/02/2024 del Sardegna CAT relativa all’affidamento del vaccino QDENGA tetravalente per la dengue (vivo,attenuato) destinato al fabbisogno delle Aziende sanitarie della Regione Autonoma della Sardegna.</t>
  </si>
  <si>
    <t>DEL n. 892 del 14/06/2024</t>
  </si>
  <si>
    <t>Takeda Italia Spa</t>
  </si>
  <si>
    <t>00696360155</t>
  </si>
  <si>
    <t>B1C58D2624</t>
  </si>
  <si>
    <t>Autorizzazione a contrarre e contestuale affidamento, ai sensi dell’art. 50, co. 1 lett. b) del D.lgs 36/2023, riguardante la fornitura di capillari per bilirubinometro e carta termica necessari alle esigenze della U.O di Pediatria del P.O di Alghero;</t>
  </si>
  <si>
    <t>DEL n. 894 del 14/06/2024</t>
  </si>
  <si>
    <t>Te.S.Med</t>
  </si>
  <si>
    <t>€ 255,50</t>
  </si>
  <si>
    <t>B1D01A8A0F</t>
  </si>
  <si>
    <t>Autorizzazione a contrarre e contestuale affidamento, ai sensi dell’art.50,comma 1, lett.b) del D.Lgs.36/2023, per la fornitura annuale di “Flaconi vuoti per la somministrazione del metadone cloridrato”, richiesti dalla Farmacia Ospedaliera di Alghero per il Servizio Dipendenze Ser.D di Sassari e Alghero, a seguito di TD n.4372343 sul Mepa di Consip.</t>
  </si>
  <si>
    <t>DEL n. 895 del 14/06/2024</t>
  </si>
  <si>
    <t xml:space="preserve">Laboindustria S.P.A. </t>
  </si>
  <si>
    <t xml:space="preserve">€ 12.145,00 </t>
  </si>
  <si>
    <t>B1AB2F6506</t>
  </si>
  <si>
    <t>Autorizzazione a contrarre e contestuale affidamento diretto, ai sensi dell’art. 50, co. 1 lett. b) del D.lgs. 36/2023, riguardante la fornitura di test rapidi per la rilevazione degli anticorpi test anti treponema pallidum per il Centro trasfusionale P.O</t>
  </si>
  <si>
    <t>DEL n. 896 del 14/06/2024</t>
  </si>
  <si>
    <t>Mascia Brunelli spa-</t>
  </si>
  <si>
    <t xml:space="preserve"> 05985320158</t>
  </si>
  <si>
    <t>31/12/2024</t>
  </si>
  <si>
    <t>B199391AA8</t>
  </si>
  <si>
    <t>Autorizzazione a contrarre e contestuale aggiudicazione per la fornitura di cuffie monouso, necessarie alla Farmacia Ospedaliera di Alghero, ai sensi dell’art. 50, comma 1 lett.b. del D.Lgs. 36/2023. - CIG: B199391AA8</t>
  </si>
  <si>
    <t>DEL n. 897 del 14/06/2024</t>
  </si>
  <si>
    <t xml:space="preserve"> All Office
 B.Braun Milano
 Calavà S.A.S.
 Cartaria Val.Dy
 Centro Uffici Srl
 Ceracarta
Di Lauro Vincenzo
Giemme Srl Unipersonale
 Gifran Srl
 Infinity Office Srl
 Lazzarini Srl
 Mobiz S.R.L.</t>
  </si>
  <si>
    <t>€ 798,00</t>
  </si>
  <si>
    <t xml:space="preserve"> B1992EF4FA</t>
  </si>
  <si>
    <t>Autorizzazione a contrarre e contestuale affidamento per la fornitura di Elettrodi Monouso Ambu Blue Sensor R 48 Mm R-00-S/25, necessari alla Farmacia Territoriale di Sassari, ai sensi dell’art. 50, comma 1 lett.b. del D.Lgs. 36/2023. - CIG: B1992EF4FA</t>
  </si>
  <si>
    <t>DEL n. 899 del 14/06/2024</t>
  </si>
  <si>
    <t>AMBU</t>
  </si>
  <si>
    <t>11160660152</t>
  </si>
  <si>
    <t>€ 4350,00</t>
  </si>
  <si>
    <t>B1AB32E33D</t>
  </si>
  <si>
    <t>Autorizzazione a contrarre e contestuale affidamento, ai sensi dell'art. 50, co. 1 lett. b) del D.lgs 36/2023, riguardante la fornitura di service triennale di sistemi di convalida del processo di congelamento del plasma, monitoraggio e trasporto emazie e convalida temperature centrifughe per la SC Medicina di Laboratorio e SSD Farmacia Ospedaliera Presidio Ospedaliero A. Segni Ozieri.</t>
  </si>
  <si>
    <t>DEL n. 901 del 14/06/2024</t>
  </si>
  <si>
    <t>Expertmed srl</t>
  </si>
  <si>
    <t>02972330365</t>
  </si>
  <si>
    <t>B1B4D9806E</t>
  </si>
  <si>
    <t>Autorizzazione a contrarre e contestuale affidamento per la fornitura di Kledax, necessario alla Farmacia Territoriale di Sassari, ai sensi dell’art. 50, comma 1 lett.b. del D.Lgs. 36/2023. - CIG: B1B4D9806E</t>
  </si>
  <si>
    <t>DEL n. 904 del 14/06/2024</t>
  </si>
  <si>
    <t>Chiesi Italia SPA</t>
  </si>
  <si>
    <t>02944970348</t>
  </si>
  <si>
    <t>€ 2590,00</t>
  </si>
  <si>
    <t>B1BB1ECB86</t>
  </si>
  <si>
    <t>Autorizzazione a contrarre e contestuale affidamento per la fornitura di Tpod, necessari alla Farmacia Ospedaliera di Alghero e Ozieri, ai sensi dell’art. 50, comma 1 lett.b. del D.Lgs. 36/2023. - CIG: B1BB1ECB86</t>
  </si>
  <si>
    <t>DEL n. 906 del 14/06/2024</t>
  </si>
  <si>
    <t>Teleflex Medical</t>
  </si>
  <si>
    <t>€ 5720,00</t>
  </si>
  <si>
    <t>Autorizzazione a contrarre e contestuale affidamento diretto ai sensi dell’art.50, comma 1 lett. b) del D.Lgs.36/2013, per la fornitura di sonde e software per ecotomografi necessari alla SC Neurologia del P.O. di Ozieri e alla SC Medicina Generale del P.</t>
  </si>
  <si>
    <t>DEL n. 911 del 17/06/2024</t>
  </si>
  <si>
    <t>€ 17.250,00</t>
  </si>
  <si>
    <t>B1E9D936FB</t>
  </si>
  <si>
    <t>Autorizzazione a contrarre e contestuale affidamento diretto ai sensi dell’art.50, comma 1 lett. b) del D.Lgs. 36/2013, per la fornitura di corso di formazione sul "Il nuovo Codice degli appalti"- O.E. S.O.SO.R per ASL 1 Sassari. CIG: B1E9D936FB .</t>
  </si>
  <si>
    <t>DEL n. 913 del 17/06/2024</t>
  </si>
  <si>
    <t>S.O.SO.R</t>
  </si>
  <si>
    <t>02255470920</t>
  </si>
  <si>
    <t>€ 27.500,00</t>
  </si>
  <si>
    <t>B20E0CE5FC</t>
  </si>
  <si>
    <t>Fornitura di ausili per l’incontinenza ad assorbenza adulti consegna ospedaliera per la ASL n.1 di Sassari. Nuova adesione alla Convenzione Quadro SardegnaCat di cui alla determinazione n.591 Prot.n.7395 del 14.09.2023 (lotto 4) ditta Santex Spa, per le ulteriori esigenze palesate dai Presidi Ospedalieri di Alghero, Ozieri e dall’Ospedale di Comunità del San Giovanni Battista in Ploaghe.</t>
  </si>
  <si>
    <t>DEL n. 914 del 17/06/2024</t>
  </si>
  <si>
    <t>Santex Spa</t>
  </si>
  <si>
    <t>00860580158</t>
  </si>
  <si>
    <t>€ 99.582,00</t>
  </si>
  <si>
    <t>B11EEE25D4</t>
  </si>
  <si>
    <t>Autorizzazione a contrarre e contestuale affidamento ai sensi dell’art. 50, comma 1 lett.b) del D.Lgs.36/2023, per la fornitura in service di sistema di determinazioni diagnostiche Ves e diagnostici necessari al P.O. di Alghero e Ozieri e alla Farmacia Territoriale di Sassari - CIG B11EEE25D4-ASL1 Sassari.</t>
  </si>
  <si>
    <t>DEL n. 915 del 17/06/2024</t>
  </si>
  <si>
    <t>Alifax Partita</t>
  </si>
  <si>
    <t>04337640280</t>
  </si>
  <si>
    <t xml:space="preserve">€ 116.355 ,00 </t>
  </si>
  <si>
    <t>B0E770BAA8</t>
  </si>
  <si>
    <t>Autorizzazione a contrarre e contestuale affidamento, ai sensi dell’art. 50, co. 1 lett. b) del D.lgs 36/2023, riguardante la fornitura di 63 zoccoli sanitari per il personale tecnico sanitario suddivisi tra la struttura complessa –medicina di Laboratorio</t>
  </si>
  <si>
    <t>DEL n. 916 del 17/06/2024</t>
  </si>
  <si>
    <t>Giesse forniture srl
West rose srl unipersonale
Axosan
Kinemed
Grafik-art srl</t>
  </si>
  <si>
    <t>Grafik art srl</t>
  </si>
  <si>
    <t>01227010905</t>
  </si>
  <si>
    <t>€ 1.404,90</t>
  </si>
  <si>
    <t>3112/2024</t>
  </si>
  <si>
    <t>B1D52F40AD</t>
  </si>
  <si>
    <t>Autorizzazione a contrarre e contestuale affidamento diretto, ai sensi dell'art. 50, co. 1 lett. b) del D.lgs 36/2023, riguardante il servizio di noleggio di un comunicatore a puntamento oculare Sagittarius M.U.15 con Grid 3.0 per 12 mesi necessario al Servizio Assistenza Protesica del Distretto Sanitario di Sassari a favore dell'O.E. Medigas Italia srl - CIG: B1D52F40AD</t>
  </si>
  <si>
    <t>DEL n. 917 del 17/06/2024</t>
  </si>
  <si>
    <t>Medigas italia srl</t>
  </si>
  <si>
    <t>€ 13.359,00</t>
  </si>
  <si>
    <t>B1C59082B5</t>
  </si>
  <si>
    <t>Autorizzazione a contrarre e contestuale affidamento, ai sensi dell’art. 50, co. 1 lett. b) del D.lgs 36/2023, riguardante la fornitura di boccagli con filtro monouso compatibili con cabina pletismografica Pletinum Elite MGC Diagnostic, per il Presidio Tisiopneumologico del Distretto di Alghero.</t>
  </si>
  <si>
    <t>DEL n. 928 del 20/06/2024</t>
  </si>
  <si>
    <t>02785010924</t>
  </si>
  <si>
    <t xml:space="preserve">B1259EA905  </t>
  </si>
  <si>
    <t>Autorizzazione a contrarre e contestuale affidamento, ai sensi dell’art.50, comma 1, lett.b) del D.Lgs.36/2023, per la fornitura annuale di soluzioni per aerosol e lavaggi nasali: Hyaneb - Lavonase -Mucoclear Naridek - Nebusal - Nasir – Sterimar – Rinorex, a seguito di separate procedure telematiche sulla piattaforma Me.Pa. di Consip SPA, occorrenti ai pazienti affetti da fibrosi cistica afferenti al Servizio Assistenza Farmaceutica Territoriale della ASL n.1 di Sassari.</t>
  </si>
  <si>
    <t>DEL n. 935 del 20/06/2024</t>
  </si>
  <si>
    <t>Chiesi Italia
 Purling 
 Neupharma
Teva Italia
E. P. Medica 
 Laboratori Baldacci 
Stewart Italia</t>
  </si>
  <si>
    <t xml:space="preserve">02944970348  02583590399   11846301007  11654150157  02506400395   00108790502    04829050964  </t>
  </si>
  <si>
    <t>€ 39.941,60260</t>
  </si>
  <si>
    <t xml:space="preserve">B125A05F4B </t>
  </si>
  <si>
    <t xml:space="preserve"> B1259963B5 </t>
  </si>
  <si>
    <t xml:space="preserve"> B1259A71BD </t>
  </si>
  <si>
    <t xml:space="preserve">B125A18EF9 </t>
  </si>
  <si>
    <t xml:space="preserve">B1B4CF169C </t>
  </si>
  <si>
    <t>B1B4C51294</t>
  </si>
  <si>
    <t>B1D01F2721</t>
  </si>
  <si>
    <t>Autorizzazione a contrarre e contestuale aggiudicazione della fornitura annuale, ai sensi art.50,comma 1 lett.b) del D.Lgs.36/2023 di Sonde tipo Salem per le Farmacie Ospedaliere di Alghero, Ozieri e Farmacia Territoriale, a seguito di T.D.n.4372759 sul Me.pa. di Consip.</t>
  </si>
  <si>
    <t>DEL n. 944 del 25/06/2024</t>
  </si>
  <si>
    <t>Cair Italia 
 Cardinal Health Italy 
Innovamedica 
Medtronic Italia 
 Vygon Italia</t>
  </si>
  <si>
    <t>VYGON ITALIA</t>
  </si>
  <si>
    <t>€ 16.380,00</t>
  </si>
  <si>
    <t>B1F8FF3A9B</t>
  </si>
  <si>
    <t>Autorizzazione a contrarre e contestuale affidamento della fornitura semestrale di protesi fonatorie sostitutive modello Provox materiale di consumo e accessori, richieste dal Servizio Assistenza Farmaceutica Territoriale per la continuità terapeutica dei pazienti con esiti di Laringectomia già assistiti dal SSR, a seguito di T.D.4406636 sul Me.Pa. di Consip, ai sensi dellart.50 co.1 lett.b) del D.Lgs.36/2023. Ditta M.D.M. srl di Sassari.</t>
  </si>
  <si>
    <t>DEL n. 947 del 25/06/2024</t>
  </si>
  <si>
    <t>M.D.M. srl</t>
  </si>
  <si>
    <t>€ 139.832,30</t>
  </si>
  <si>
    <t>B1E9005772</t>
  </si>
  <si>
    <t>Autorizzazione a contrarre e contestuale affidamento, ai sensi dell’art. 50, co. 1 lett. b) del D.lgs 36/2023, riguardante la fornitura di Kit dedicati ai laboratori di Genetica Molecolare, per il Centro Trasfusionale del P.O di Ozieri;</t>
  </si>
  <si>
    <t>DEL n. 962 del 27/06/2024</t>
  </si>
  <si>
    <t>CLONIT SRL</t>
  </si>
  <si>
    <t xml:space="preserve">B1C597F4E8  </t>
  </si>
  <si>
    <t>Autorizzazione a contrarre e contestuale affidamento diretto ai sensi dell’art.50, comma 1 lett. b) del D.Lgs.36/2013, per la fornitura di Emoglobina libera ed emoglobina pre donazione o.e. M.D.M. srl CIG B1C597F4E8-CIG B1D79E535A- ASL1 Sassari</t>
  </si>
  <si>
    <t>DEL n. 963 del 27/06/2024</t>
  </si>
  <si>
    <t>MDM srl</t>
  </si>
  <si>
    <t>€.33.934,00</t>
  </si>
  <si>
    <t>B1D79E535A</t>
  </si>
  <si>
    <t>B1F8FAD0DA</t>
  </si>
  <si>
    <t>Autorizzazione a contrarre e contestuale affidamento, ai sensi dell’art 50 comma 1 lett.b) del D.Lgs.36/2023, per la fornitura annuale del farmaco Cernos per paziente M.A. afferente alla Farmacia Territoriale della ASL n.1 di Sassari, a seguito di T.D.439</t>
  </si>
  <si>
    <t>DEL n. 964 del 27/06/2024</t>
  </si>
  <si>
    <t>Farmaceutica Internazionale Italiana</t>
  </si>
  <si>
    <t>02130320035</t>
  </si>
  <si>
    <t>€ 465,00</t>
  </si>
  <si>
    <t>B1D3C45894</t>
  </si>
  <si>
    <t>Autorizzazione a contrarre e contestuale affidamento per la fornitura annuale del noleggio a domicilio di n.1 dispositivo medico T PEP 4 per la rimozione della secrezione per la paziente avente diritto R.F.E. afferente al Servizio Assistenza Protesica - D</t>
  </si>
  <si>
    <t>DEL n. 965 del 27/06/2024</t>
  </si>
  <si>
    <t xml:space="preserve">Sapio Life </t>
  </si>
  <si>
    <t>€ 3.504,00</t>
  </si>
  <si>
    <t>B2367E00B2</t>
  </si>
  <si>
    <t>Affidamento diretto, ai sensi dell’art. 1, comma 2 lett. a) e comma 3 dalla Legge 120/2020 così come modificata dalla Legge. 108/2021, mediante trattativa diretta sul Mepa per la fornitura di attrezzature e arredi per il Dipartimento di Prevenzione Veterinaria Nord Sardegna con i fondi PNC.</t>
  </si>
  <si>
    <t>DEL n. 972 del 28/06/2024</t>
  </si>
  <si>
    <t>Medinlab S.R.L</t>
  </si>
  <si>
    <t>Periodo dal 01/07/2024 al 31/07/2024</t>
  </si>
  <si>
    <t>Art. 37, c.1 lett. B) d.lgs. n. 33/2013 e ex art. 29, c. 1, d.lgs n. 50/2016 – art. 20 d.lgs n. 36/2023</t>
  </si>
  <si>
    <t>Art. 47, c.2, 3, 9, d.l. 77/2021 e ex art. 29, co. 1, d.lgs. 50/2016 - art. 20 d.lgs n. 36/2023</t>
  </si>
  <si>
    <t>D.l. 76/2020, art. 6 ex Art. 29, co. 1, d.lgs. 50/2016 – art. 20 d.lgs n. 36/2023</t>
  </si>
  <si>
    <t>Art. 47, c. 3-bis e co. 9, d.l. 77/2021 e ex art. 29, co. 1, d.lgs. 50/2016 - art. 20 d.lgs n. 36/2023</t>
  </si>
  <si>
    <t>Composizione della commissione giudicatrice, curricula dei suoi dipendenti</t>
  </si>
  <si>
    <t>Copia dell’ultimo rapporto sulla situazione del personale maschile e femminile prodotto al momento della presentazione della domanda di partecipazione e dell’offerta da parte degli operatori economici tenuti, ai sensi dell’art. 46, del d.lgs. n. 198/2206, alla sua redazione (operatori che occupano oltre 50 dipendenti) art. 47, c. 2, d.l. 77/2021)</t>
  </si>
  <si>
    <t>Relazione di genere sulla situazione del personale maschile e femminile consegnata, entro sei mesi dalla conclusione del contratto, alla S.A. dagli operatori economici che occupano un numero pari o superiore a quindici dipendenti (art. 47, c. 3, d.l 77/2021)</t>
  </si>
  <si>
    <t xml:space="preserve">Pubblicazione da parte della S.A. della certificazione di cui all’articolo 17 della legge 12 marzo 1999, n. 68 </t>
  </si>
  <si>
    <t>Periodo dal 01/08/2024 al 31/08/2024</t>
  </si>
  <si>
    <t>Periodo dal 01/09/2024 al 31/09/2024</t>
  </si>
  <si>
    <t>Periodo dal 01/10/2024 al 31/10/2024</t>
  </si>
  <si>
    <t>Periodo dal 01/11/2024 al 30/11/2024</t>
  </si>
  <si>
    <t>Periodo dal 01/12/2024 al 31/12/2024</t>
  </si>
  <si>
    <t>B1F908EA84</t>
  </si>
  <si>
    <t>Diasorin
Italia S.p.A</t>
  </si>
  <si>
    <t>02749260028</t>
  </si>
  <si>
    <t>B12809304B</t>
  </si>
  <si>
    <t xml:space="preserve">Autorizzazione a contrarre e contestuale affidamento ai sensi dell’art.50, comma 1 lett. e) del D. Lgs.36/2013, per la fornitura del servizio di cattura e trasporto cani per la SC. Randagismo e Anagrafe Animali da Compagnia </t>
  </si>
  <si>
    <t>DEL.1215 del 04/09/2024</t>
  </si>
  <si>
    <t>EJA S.R.L.S.</t>
  </si>
  <si>
    <t xml:space="preserve">EJA S.R.L.S. </t>
  </si>
  <si>
    <t>B12AF78321</t>
  </si>
  <si>
    <t>DEL.1217 del 04/09/2024</t>
  </si>
  <si>
    <t>Clinica Veterinaria dott.
Giovanni Matteo Schiaffino</t>
  </si>
  <si>
    <t xml:space="preserve"> B2C71BB4E6</t>
  </si>
  <si>
    <t>FC Genetics service srl</t>
  </si>
  <si>
    <t>B BRAUN  BENEFIS S.R.L CLINI-LAB S.R.L. COLOPLAST FARMAC ZABBAN M.D.M S.R.L. MEDICAL S.R.L  SANIFARM S.R.L SECURMED SPA TELEFLEX MEDICAL</t>
  </si>
  <si>
    <t>Lotto 1: MEDICAL S.R.L;                                                                                 Lotto 2: BENEFIS S.R.L;                                                                                Lotto 4: M.D.M S.R.L</t>
  </si>
  <si>
    <t>00268210903     02790240101     01759730904</t>
  </si>
  <si>
    <t>B2F91C39CD</t>
  </si>
  <si>
    <t>Det. 267 del 12/09/2024</t>
  </si>
  <si>
    <t>Health Security Management srl</t>
  </si>
  <si>
    <t>10673730965</t>
  </si>
  <si>
    <t>Nella determina il CIG indicato:B2EA6CB2CF non è corretto.</t>
  </si>
  <si>
    <t>Autorizzazione a contrarre e contestuale estensione, ai sensi dell’art. 106, comma 12, del D.Lgs. 50/2016,del servizio di portierato, di cui alla Deliberazione del Direttore Generale n.471 del 22/09/2022, in favore di servizi vari a partire dal 30/07/2024 e fino al 30/09/2025.</t>
  </si>
  <si>
    <t>DEL.1228 del 10/09/2024</t>
  </si>
  <si>
    <t>Istituto di Vigilanza Coopservice s.p.a.</t>
  </si>
  <si>
    <t xml:space="preserve">3002460354 </t>
  </si>
  <si>
    <t>B27FC5B070</t>
  </si>
  <si>
    <t>DET. 278 del 13/09/2024</t>
  </si>
  <si>
    <t xml:space="preserve">BIOCOMMERCIALE S.R.L.MEDICAL S.R.L. MEMIS SRL SANIFARM - S.R.L.SECURMED SPA </t>
  </si>
  <si>
    <t xml:space="preserve">Medical srl </t>
  </si>
  <si>
    <t xml:space="preserve"> B270C930C2</t>
  </si>
  <si>
    <t xml:space="preserve">ALLDIGITAL EREDI DI ROBERTO DENTI LA STAMPERIA LA STAMPERIA DI MARCO MOLEDDA LITOTIPOGRAFIA TROIS ANTONIO DI
COSTANTINO TROIS &amp; C. SAS TIPOGRAFIA 3BPRESS SAS DI BUSETTO B. E
G TIPOGRAFIA BUSSU  TIPOGRAFIA CELLA DI CELLA PAOLO &amp; C.
S.N.C. TIPOGRAFIA GHILARZESE DI FODDE
FEDERICO E LORENA &amp; C. S.A.S. TIPOGRAFIA LA COMMERCIALE </t>
  </si>
  <si>
    <t>Tipografia  La Commerciale</t>
  </si>
  <si>
    <t>B27FCF6059</t>
  </si>
  <si>
    <t>Merck life Science srl</t>
  </si>
  <si>
    <t>13209130155</t>
  </si>
  <si>
    <t>Estensione di affidamento dell’art. 120 del D.lgs. 36/2023 in riferimento alla Delibera del Direttore Generale n. 512 del 11/04/2024 inerente l’affidamento di noleggio di erogatori di acqua e acquisto di ecoboccioni e bombole Co2 per il fabbisogno annuale - ditta Acquaviva S.p.A.</t>
  </si>
  <si>
    <t>Acquaviva S.p.A.</t>
  </si>
  <si>
    <t>B2C580B237</t>
  </si>
  <si>
    <t>DITTA DR. FALK PHARMA S.R.L</t>
  </si>
  <si>
    <t>11742580969</t>
  </si>
  <si>
    <t>B2F9081017</t>
  </si>
  <si>
    <t xml:space="preserve">ASTRAZENECA S.P.A. </t>
  </si>
  <si>
    <t>00735390155</t>
  </si>
  <si>
    <t>64.000,00 €</t>
  </si>
  <si>
    <t>B3037D664B</t>
  </si>
  <si>
    <t>Pharmavet SRL</t>
  </si>
  <si>
    <t>01737530905</t>
  </si>
  <si>
    <t>Hogrefe Editore 
Giunti psychometrics Italia srl 
Erickson</t>
  </si>
  <si>
    <t>lotto 1 Giunti Psychometrics;  lotto 2 Hogrefe Editore</t>
  </si>
  <si>
    <t>07367670481 06267580485</t>
  </si>
  <si>
    <t>10618220965 2457060032 5763890638</t>
  </si>
  <si>
    <t>B30E82B9D2</t>
  </si>
  <si>
    <t>DET. 295 del 19/09/2024</t>
  </si>
  <si>
    <t>DIFA COOPER</t>
  </si>
  <si>
    <t>00334560125;</t>
  </si>
  <si>
    <t xml:space="preserve">CAROLINA MELIS ;
ANGNESE FOIS;
LORENZO CRESCENTINI;
EMANUELA VALENTINI ;
MIRIAM MARIANTONIETTA MURA-  ;
CTR NOESIS COOPERATIVA SOCIALE ONLUS- ;
VALERIA POLIMENE;
SERENA AURORA SABA; </t>
  </si>
  <si>
    <t xml:space="preserve">03484380922;
92270840926;
 CRSLNZ89R02D704E;
CRSLNZ89R02D704E ;
MRUMMM68B47F979;
02858710920 ;
  PLMVLR67I58F979G;
SBASNR81L53B745K; </t>
  </si>
  <si>
    <t xml:space="preserve">MEDIGAS NEUPHARMA </t>
  </si>
  <si>
    <t>B1E90764B3</t>
  </si>
  <si>
    <t>GRIFOLS ITALIA SPA</t>
  </si>
  <si>
    <t>B24D1F4C8A</t>
  </si>
  <si>
    <t>DET. 308 del 20/09/23024</t>
  </si>
  <si>
    <t>Olympus Italia srl;</t>
  </si>
  <si>
    <t>B277214441</t>
  </si>
  <si>
    <t xml:space="preserve">Autorizzazione a contrarre e contestuale affidamento, ai sensi dellart. 50 del D.Lgs 36/2023, per la fornitura a noleggio per 12 mesi di sistema di tipizzazione Eritrocitaria in Biologia molecolare (FNAIT) e materiale di consumo necessario alla SS Medicina Trasfusionale e Immunoematologia- O.E. Instrumentation Laboratory SpA CIG B277214441 ASL1 Sassari. </t>
  </si>
  <si>
    <t>DET. 309 del 20/09/2024</t>
  </si>
  <si>
    <t xml:space="preserve">Instrumentation
Laboratory SpA </t>
  </si>
  <si>
    <t>02368591208</t>
  </si>
  <si>
    <t>B2C71A6392</t>
  </si>
  <si>
    <t>Barbieri spa</t>
  </si>
  <si>
    <t>01543860355</t>
  </si>
  <si>
    <t>B31A759E08</t>
  </si>
  <si>
    <t>DET. 311 del 20/09/2024</t>
  </si>
  <si>
    <t xml:space="preserve">SANDOZ SPA </t>
  </si>
  <si>
    <t xml:space="preserve"> 02689300123</t>
  </si>
  <si>
    <t>B30ADB39D6</t>
  </si>
  <si>
    <t>Autorizzazione a contrarre e contestuale affidamento diretto ai sensi dell’art.50, comma 1 lett. b) del D.Lgs.36/2013, per la fornitura per 12 mesi di diagnostici per l’estrazione, amplificazione, quantificazione e rilevazione del DNA/RNA con tecnologia Pcr Real Time – Genexpert e di due analizzatori a noleggio necessari ai Laboratori Analisi. O.E. Ardea.</t>
  </si>
  <si>
    <t>DET. 317 del 23/09/2024</t>
  </si>
  <si>
    <t xml:space="preserve">ARDEA </t>
  </si>
  <si>
    <t>B3196D8F73</t>
  </si>
  <si>
    <t>Autorizzazione a contrarre e contestuale affidamento diretto ai sensi dell’art.50, comma 1 lett. b) del D.Lgs.36/2013, per la fornitura di Kit diagnostici dedicati agli apparecchi per emogas analizzatori da tavolo.</t>
  </si>
  <si>
    <t>DET. 318 del 23/09/2024</t>
  </si>
  <si>
    <t xml:space="preserve">Instrumentation Laboratory S.p.A. </t>
  </si>
  <si>
    <t>02368591208;</t>
  </si>
  <si>
    <t xml:space="preserve">.165.715,54 </t>
  </si>
  <si>
    <t xml:space="preserve"> B3196C3E1F</t>
  </si>
  <si>
    <t>Autorizzazione a contrarre e contestuale affidamento, ai sensi dell’art. 50, co. 1 lett. b) del D.lgs 36/2023, riguardante il servizio di sanificazione degli automezzi aziendali della ASL 1 Sassari</t>
  </si>
  <si>
    <t>DET. 319 del 23/09/2024</t>
  </si>
  <si>
    <t xml:space="preserve">FUTURA MEDICA Srl </t>
  </si>
  <si>
    <t>03583570928</t>
  </si>
  <si>
    <t>B3196FAB83</t>
  </si>
  <si>
    <t>Autorizzazione a contrarre e contestuale affidamento diretto ai sensi dell’art.70 comma 2 lett. c) del D.Lgs.36/2013, per la fornitura del servizio di trasporto salme in ambito ospedaliero e non e trasporto feti e parti anatomiche. O.E. Barbara B.</t>
  </si>
  <si>
    <t>DET. 320 del 23/09/2024</t>
  </si>
  <si>
    <t>Barbara B S.C.S.</t>
  </si>
  <si>
    <t>09680290013</t>
  </si>
  <si>
    <t xml:space="preserve">Autorizzazione a contrarre e contestuale affidamento, ai sensi dell'art.50, comma1 lett.b) del D.Lgs.36/2023,per la fornitura annuale dei farmaci: Cyanokit, Effortil, Bactrim Perfusione, Endoprost per la Farmacia Ospedaliera di Alghero della Asl n.1 di Sassari </t>
  </si>
  <si>
    <t>DET.328 del 24/09/2024</t>
  </si>
  <si>
    <t>AVAS
PHARMACEUTICALS -  OTTOPHARMA</t>
  </si>
  <si>
    <t>B2B7BE12D2</t>
  </si>
  <si>
    <t xml:space="preserve">Boston scientific spa Medtronic Italia Memis srl Merit Medical Italy srl Stryker Italia srl SU </t>
  </si>
  <si>
    <t xml:space="preserve">Memis srl </t>
  </si>
  <si>
    <t>03272140108</t>
  </si>
  <si>
    <t>B319915850</t>
  </si>
  <si>
    <t>Autorizzazione a contrarre e contestuale affidamento diretto, ai sensi dell'art.50, co.1 lett. b) del D.lgs 36/2023, riguardante la fornitura di materiale per l'evento del 28/09/2024 dedicato ai medici di medicina generale e agli operatori del Pronto soccorso a favore dell'O.E. Grafiche Peana di Andrea Peana Edizione del sole</t>
  </si>
  <si>
    <t xml:space="preserve">Tipografia tre esse Tipografia il timbro Studio grafico immaginare snc Grafiche Peana di Andrea Peana “Edizione sole” Punto Copia </t>
  </si>
  <si>
    <t xml:space="preserve">Grafiche Peana di Andrea Peana “Edizione sole” </t>
  </si>
  <si>
    <t>02202860900</t>
  </si>
  <si>
    <t>B32764E758</t>
  </si>
  <si>
    <t xml:space="preserve">Autorizzazione a contrarre e contestuale affidamento, ai sensi dell'art.50 comma 1 lett.b) del D.Lgs.36/2023, del Servizio completo di Nutrizione Parenterale Domiciliare, per la paziente minore avente diritto S.E. afferente al Distretto di Ozieri, Monteacuto, Goceano, per 6 mesi con lopzione del rinnovo per altri 6 mesi. </t>
  </si>
  <si>
    <t>Baxter SpA,</t>
  </si>
  <si>
    <t>00907371009</t>
  </si>
  <si>
    <t>B3196E3889</t>
  </si>
  <si>
    <t>Autorizzazione a contrarre e contestuale affidamento diretto ai sensi dell’art.50, comma 1 lett. b) del D.Lgs.36/2013, per la fornitura di test Quantiferon per i Laboratori Analisi del Presidi Ospedalieri di Alghero e Ozieri e il Laboratorio Analisi Territoriale di Sassari- ASL 1 Sassari. O.E. Diasorin Italia spa.</t>
  </si>
  <si>
    <t>DiaSorin Italia S.p.A</t>
  </si>
  <si>
    <t>B3223B6EC1</t>
  </si>
  <si>
    <t>Axosan di Michele Carboni</t>
  </si>
  <si>
    <t>02400160905</t>
  </si>
  <si>
    <t>Autorizzazione a contrarre e contestuale affidamento, ai sensi dell’art. 50, co. 1 lett. b) del D.lgs 36/2023, riguardante la fornitura di dispositivi medici necessari per l’immobilizzazione degli arti e dei pazienti politraumatizzati, necessari alle esigenze della SSD Farmacia Ospedaliera del P.O di Ozieri</t>
  </si>
  <si>
    <t xml:space="preserve">SANIFARM SRL ARTSANITY STL MEMIS SRL </t>
  </si>
  <si>
    <t>Lotto 1/2 :SANIFARM S.R.L Lotto 3:ARTSANITY S.R.L</t>
  </si>
  <si>
    <t>B3332D17EE</t>
  </si>
  <si>
    <t>Medigas Italia S.r.l.</t>
  </si>
  <si>
    <t>A04EDDF509</t>
  </si>
  <si>
    <t>Santex</t>
  </si>
  <si>
    <t>BANCO DI
SARDEGNA SPA</t>
  </si>
  <si>
    <t>01577330903</t>
  </si>
  <si>
    <t>B3197C8584</t>
  </si>
  <si>
    <t>Medical Systems S.p.A.</t>
  </si>
  <si>
    <t>00248660599</t>
  </si>
  <si>
    <t>COOPSERVICE S.COOP</t>
  </si>
  <si>
    <t xml:space="preserve"> B174BD3287</t>
  </si>
  <si>
    <t>Autorizzazione a contrarre e contestuale affidamento diretto ai sensi dell’art.50,
comma 1 lett. b) del D.Lgs.36/2013, per la fornitura di arredi uso ufficio per i vari servizi
della ASL1 di Sassari</t>
  </si>
  <si>
    <t>DEL n. 1186  del 07/08/2024</t>
  </si>
  <si>
    <t>AXOSAN</t>
  </si>
  <si>
    <t xml:space="preserve"> 02400160905</t>
  </si>
  <si>
    <t>B173B2814A</t>
  </si>
  <si>
    <t>Autorizzazione a contrarre e contestuale affidamento diretto ai sensi dell’art.50, comma 1 lett. b) del D.Lgs. 36/2013, per la fornitura di arredi e attrezzature sanitarie per i vari servizi della ASL1 - O.E. FC Genetics Service srl P.IVA 02839630924 - CIG B173B2814A</t>
  </si>
  <si>
    <t>DEL n. 1200  del 19/08/2024</t>
  </si>
  <si>
    <t>€ 139.000,00</t>
  </si>
  <si>
    <t>B26FB809AF</t>
  </si>
  <si>
    <t>Autorizzazione a contrarre e contestuale aggiudicazione della fornitura annuale, ai sensi
art.50,comma 1 lett.b) del D.Lgs.36/2023 di Maschere CPAP per emergenza per le Farmacie Ospedaliere
di Alghero e Ozieri, a seguito di RDO n.4510519 sul Me.pa. di Consip. CIG B26FB809AF</t>
  </si>
  <si>
    <t>DET n. 200  del 19/08/2024</t>
  </si>
  <si>
    <t>BENEFIS S.R.L
 DIMAR S.P.A.
 HAROL 
 INTERSURGICAL SPA
 VYGON ITALIA</t>
  </si>
  <si>
    <t>INTERSURGICAL SPA</t>
  </si>
  <si>
    <t>02092530365</t>
  </si>
  <si>
    <t>€ 7.380,00</t>
  </si>
  <si>
    <t>B297A97E72</t>
  </si>
  <si>
    <t>Autorizzazione a contrarre e contestuale affidamento per l’acquisto di n.1 Pari Boy Junior
completo di accessori per la paziente minore A.R. afferente al Servizio Assistenza Protesica del Distretto
Sanitario di Alghero, ai sensi dell’art.50, comma 1 lett.b) del D.Lgs.36/2023.</t>
  </si>
  <si>
    <t>DET n. 197  del 19/08/2024</t>
  </si>
  <si>
    <t>NEUPHARMA S.R.L.</t>
  </si>
  <si>
    <t>€ 243,8112</t>
  </si>
  <si>
    <t>€ 273,8112</t>
  </si>
  <si>
    <t>B2C1A630D9</t>
  </si>
  <si>
    <t>Autorizzazione a contrarre e contestuale aggiudicazione per la fornitura di Elastocompressivi, necessari al Servizio di Assistenza Protesica del Distretto di Sassari e Ozieri, ai sensi dell’art. 50, comma 1 lett.b. del D.Lgs. 36/2023. – CIG: B2C1A630D9</t>
  </si>
  <si>
    <t>DET n. 193  del 09/08/2024</t>
  </si>
  <si>
    <t>ORTOPEDIA TARCISIO MUREDDU</t>
  </si>
  <si>
    <t>€ 2212,50</t>
  </si>
  <si>
    <t>B1B4B7D3A1</t>
  </si>
  <si>
    <t>Autorizzazione a contrarre e contestuale aggiudicazione per la fornitura di carta termica, necessaria al Magazzino Economale di Sassari, ai sensi dell’art. 50, comma 1 lett.b. del D.Lgs. 36/2023. - CIG: B1B4B7D3A1;</t>
  </si>
  <si>
    <t>DET n. 174  del 06/08/2024</t>
  </si>
  <si>
    <t xml:space="preserve">BIODIAGRAM  BRAV S.R.L. GBR ROSSETTO SPA  IDS INFORMATICA S.R.L.  SIGMA </t>
  </si>
  <si>
    <t>BIODIAGRAM SRL</t>
  </si>
  <si>
    <t>€ 5.480,00</t>
  </si>
  <si>
    <t>B21A158960</t>
  </si>
  <si>
    <t>Autorizzazione a contrarre e contestuale aggiudicazione per la fornitura di elettrodi per ECG, necessaria alle Farmacie Ospedaliere di Alghero ed Ozieri, ai sensi dell’art. 50, comma 1 lett.b. del D.Lgs. 36/2023;</t>
  </si>
  <si>
    <t>DET n. 173  del 06/08/2024</t>
  </si>
  <si>
    <t>FIAB   CERACARTA S.P.A.   FARMAC-ZABBAN   KALTEK SRL   MEDLINE INTERNATIONAL ITALY SRL UNIPERSONALE   MEDTRONIC ITALIA</t>
  </si>
  <si>
    <t>FIAB</t>
  </si>
  <si>
    <t>01835220482</t>
  </si>
  <si>
    <t>06/08/204</t>
  </si>
  <si>
    <t>B246140B1E</t>
  </si>
  <si>
    <t>Autorizzazione a contrarre e contestuale affidamento della fornitura per quattro mesi di
dispositivi per irrigazione transanale Peristeen per il Servizio Assistenza Farmaceutica Territoriale per la
continuità terapeutica dei pazienti già assistiti dal SSR, a seguito di T.D.4476554 sul Me.Pa. di Consip, ai
sensi dell’art.50,comma 1 lett.b) del D.Lgs.36/2023</t>
  </si>
  <si>
    <t>DET n. 172  del 05/08/2024</t>
  </si>
  <si>
    <t>COLOPLAST SPA</t>
  </si>
  <si>
    <t>Autorizzazione a contrarre e contestuale affidamento per la fornitura annuale di cannule
Yankauer, sonde e set di tubi per aspirazione tracheale per pazienti tracheostomizzati, affetti da SLA o
altre malattie neurodegenerative afferenti al Servizio Assistenza Farmaceutica Territoriale, ai sensi
dell’art.50 comma 1 lett.b) del D.Lgs.36/2023.</t>
  </si>
  <si>
    <t>DET n. 171  del 05/08/2024</t>
  </si>
  <si>
    <t>Cardinal Health Italy 509                 Teleflex Medical                                     ID&amp;CO</t>
  </si>
  <si>
    <t>Presa d’atto e assunzione impegno di spesa per la fornitura di puntatori oculari per aventi diritto afferenti al Distretto di Sassari e Ozieri. O.E. Vari-CIG Vari - ASL1 Sassari</t>
  </si>
  <si>
    <t>DET n. 220  del 28/08/2024</t>
  </si>
  <si>
    <t>€ 28.541,00</t>
  </si>
  <si>
    <t>B231C22F8B</t>
  </si>
  <si>
    <t>Autorizzazione a contrarre e contestuale affidamento, ai sensi dell’art. 50, co. 1 lett. b)
del D.lgs 36/2023, riguardante la fornitura di caschi di protezione, per l’ U.O. di Sala Operatoria
Ortopedia del Distretto di Ozieri;</t>
  </si>
  <si>
    <t>DET n. 232  del 30/08/2024</t>
  </si>
  <si>
    <t>MEMIS SRL
ZIMMER BIOMET ITALIA S.R.L.
MIKAI SPA
STRAYKER ITALIA SRL SU</t>
  </si>
  <si>
    <t>Strayker Italia SRL SU</t>
  </si>
  <si>
    <t>06032681006</t>
  </si>
  <si>
    <t>€ 25.233,010</t>
  </si>
  <si>
    <t>B25B296BFE</t>
  </si>
  <si>
    <t>Autorizzazione a contrarre e contestuale affidamento, ai sensi dell’art. 50, co. 1 lett. b)
del D.lgs 36/2023, riguardante la fornitura a noleggio di attrezzature per l’allestimento della sala
endoscopica territoriale presso il poli ambulatorio di Sassari</t>
  </si>
  <si>
    <t>DET n. 226  del 29/08/2024</t>
  </si>
  <si>
    <t>TE.MO.SA SRL</t>
  </si>
  <si>
    <t>138.433,20</t>
  </si>
  <si>
    <t>B2A45CD060</t>
  </si>
  <si>
    <t>Adesione all’Accordo Quadro Consip “Buoni Pasto ed. 10 - Lotto 4 (Liguria -
Sardegna)” per servizio sostitutivo mensa tramite buoni pasto elettronici per i dipendenti
della ASL 1 di Sassari in favore dell’Operatore Economico EDENRED ITALIA SRL</t>
  </si>
  <si>
    <t>DEL. 1175 del 05/08/2024</t>
  </si>
  <si>
    <t>EDENRED
ITALIA S.r.l.</t>
  </si>
  <si>
    <t>09429840151</t>
  </si>
  <si>
    <t>Z8B3AAFFB1</t>
  </si>
  <si>
    <t>Differimento termini temporali del contratto n. 360/2023 di cui alla Determinazione del Direttore Generale n. 389 del 02/05/2023 per la fornitura a noleggio di Colonna Endoflex e accessori O.E. MDM srl - ASL1 Sassari</t>
  </si>
  <si>
    <t>DEL. 1166 del 01/08/2024</t>
  </si>
  <si>
    <t xml:space="preserve"> B21C97DA39</t>
  </si>
  <si>
    <t>DEL n. 1046 del 10/07/2024</t>
  </si>
  <si>
    <t>Cam Hospital Srl</t>
  </si>
  <si>
    <t>02152610784</t>
  </si>
  <si>
    <t>€ 45.360,00</t>
  </si>
  <si>
    <t>B11D891B4E</t>
  </si>
  <si>
    <t>Autorizzazione a contrarre e contestuale affidamento, ai sensi dell’art. 50, co. 1 lett. b) del D.lgs 36/2023, riguardante la fornitura di zaini di soccorso per le guardie mediche del Distretto Socio Sanitario di Sassari, Angolana, Romangia e Nurra nord Occidentale, Distretto di Alghero e di Ozieri - ditta Spencer Italia Srl –</t>
  </si>
  <si>
    <t>DEL n. 1041 del 09/07/2024</t>
  </si>
  <si>
    <t>AMBU
FERNO srl
Mercoledì santo Rescue ed Adventure srl us
Oscar Boscarol srl
Sago Medica srl
Spencer Italia srl
Tecnolife srl</t>
  </si>
  <si>
    <t>Spencer Italia srl</t>
  </si>
  <si>
    <t>01633870348</t>
  </si>
  <si>
    <t xml:space="preserve"> € 15.606,23</t>
  </si>
  <si>
    <t>B2465143D9</t>
  </si>
  <si>
    <t>Autorizzazione a contrarre e contestuale affidamento diretto di servizio di noleggio di due bagni chimici per la sede della guardia medica turistica di Platamona per la durata che va dal 1° luglio fino al 15 settembre 2024, ai sensi dell’art.50 co.1 lett.b), del D.lgs. 36/2023 - ditta Sebach spa;</t>
  </si>
  <si>
    <t>DEL n. 1036 del 08/07/2024</t>
  </si>
  <si>
    <t>Sebach S.p.a.</t>
  </si>
  <si>
    <t>03912150483</t>
  </si>
  <si>
    <t>€ 4.944,00</t>
  </si>
  <si>
    <t>B22BB6F316</t>
  </si>
  <si>
    <t>Autorizzazione a contrarre e contestuale affidamento, ai sensi dell’art. 50, co. 1 lett. b) del D.lgs 36/2023, riguardante la fornitura di anestetico stupefacente per uso veterinario necessario per la S.C Sanità Animale Aziendale;</t>
  </si>
  <si>
    <t>DEL n. 1031 del 08/07/2024</t>
  </si>
  <si>
    <t>EUROVET A.G. S.R.L.</t>
  </si>
  <si>
    <t>02266030903</t>
  </si>
  <si>
    <t>€ 7.905,00</t>
  </si>
  <si>
    <t>B19937A7AE</t>
  </si>
  <si>
    <t>Autorizzazione a contrarre e contestuale aggiudicazione per la fornitura di 2 deambulatori, necessari al Servizio di Assistenza Protesica del Distretto di Alghero, ai sensi dell’art. 50, comma 1 lett.b. del D.Lgs. 36/2023. – CIG: B19937A7AE</t>
  </si>
  <si>
    <t>DEL n. 1019 del 04/07/2024</t>
  </si>
  <si>
    <t>BOTTEGA DI ORTOPEDIA SANITHOSPITAL SRL HOME CARE SOLUTIONS SRL    O.T.R. ORTOPEDIA
ORTOPEDIA CHESSA SRL
ORTOPEDIA DE CICCO S.R.L.
ORTOPEDIA E MOBILITA' SRL
ORTOPEDIA LA RIMESSA S.R.L
ORTOPEDIA PASSONI SRL UNIPERSONALE
OTTO BOCK SOLUZIONI ORTOPEDICHE S.R.L.
SANITARIA ORTOPEDIA FE.VI.</t>
  </si>
  <si>
    <t>Ortopedia Chessa Srl</t>
  </si>
  <si>
    <t>03412870929</t>
  </si>
  <si>
    <t>€ 1605,00</t>
  </si>
  <si>
    <t>DEL n. 988 del 02/07/2024</t>
  </si>
  <si>
    <t>B222582A13</t>
  </si>
  <si>
    <t>Autorizzazione a contrarre e contestuale affidamento diretto ai sensi dell’art.50, comma 1 lett. b) del D.Lgs.36/2013, per la fornitura di test diagnostici per SARS-CoV-2 per i Laboratori analisi dei Presidi Ospedalieri di Alghero e Ozieri – O.E. Ardea. CIG B222582A13-ASL1 Sassari</t>
  </si>
  <si>
    <t>DEL n. 987 del 02/07/2024</t>
  </si>
  <si>
    <t>ARDEA SRL</t>
  </si>
  <si>
    <t>€.13.800,00</t>
  </si>
  <si>
    <t>DEL n. 986 del 02/07/2024</t>
  </si>
  <si>
    <t>B20C04B1A2</t>
  </si>
  <si>
    <t>DEL n. 984 del 02/07/2024</t>
  </si>
  <si>
    <t>TELEFLEX MEDICAL SRL</t>
  </si>
  <si>
    <t>€ 3.160,00</t>
  </si>
  <si>
    <t>B1E5976185</t>
  </si>
  <si>
    <t>DEL n. 983 del 02/07/2024</t>
  </si>
  <si>
    <t>Teofarma</t>
  </si>
  <si>
    <t>01423300183</t>
  </si>
  <si>
    <t>B21C97DA39</t>
  </si>
  <si>
    <t>DEL n. 1068  del 15/07/2024</t>
  </si>
  <si>
    <t>CAM HOSPITAL  CSLmedical  DITTA LUIGI SALVADORI S.r.l. Di Lauro Vincenzo PLASTI FOR MOBIL</t>
  </si>
  <si>
    <t>B22393C17A</t>
  </si>
  <si>
    <t>DEL n. 1069  del 15/07/2024</t>
  </si>
  <si>
    <t xml:space="preserve">PIERRE FABRE ITALIA SPA </t>
  </si>
  <si>
    <t>01538130152</t>
  </si>
  <si>
    <t>B20C008A55</t>
  </si>
  <si>
    <t>DEL n. 1082 del 17/07/2024</t>
  </si>
  <si>
    <t>NUOVE GRAFICHE PUDDU SRL</t>
  </si>
  <si>
    <t>B21EDD0402</t>
  </si>
  <si>
    <t>DEL n. 1086 del 18/07/2024</t>
  </si>
  <si>
    <t>TE.MO.SA.</t>
  </si>
  <si>
    <t>0262380900</t>
  </si>
  <si>
    <t>31/12/0234</t>
  </si>
  <si>
    <t>DEL n. 1091  del 18/07/2024</t>
  </si>
  <si>
    <t>CARDIOLINE SPA FIAB NIHON KOHDEN ITALIA PHILIPS
PROGETTI SRL
6 TELEFLEX MEDICAL
7 TERAPON SRL</t>
  </si>
  <si>
    <t>TERAPON SRL (lotti 1) 
PROGETTI SRL (lotto4)</t>
  </si>
  <si>
    <t>DEL n. 1093 del 18/07/2024</t>
  </si>
  <si>
    <t>B.Braun Milano
Becton Dickinson Italia
Ile Medical SRL
Medical SRL
Memis SRL
Movi SPA
Vigeo SRL
Vygon Italia</t>
  </si>
  <si>
    <t>Vygon Italia (lotti 1-2) 
Ile Medical SRL (lotto 5)
 Becton Dickinson(lotto 6)</t>
  </si>
  <si>
    <t xml:space="preserve">02173550282
01127470951 
00803890151 </t>
  </si>
  <si>
    <t>B2696DBBBB</t>
  </si>
  <si>
    <t>DEL n. 1112 del 24/07/2024</t>
  </si>
  <si>
    <t>Ditta Nestlè Italiana Spa</t>
  </si>
  <si>
    <t>00777280157</t>
  </si>
  <si>
    <t>B25132ACDD</t>
  </si>
  <si>
    <t>DEL n. 1113 del 24/07/2024</t>
  </si>
  <si>
    <t>Verde Vita</t>
  </si>
  <si>
    <t>01721260907</t>
  </si>
  <si>
    <t>B1E8D705F9</t>
  </si>
  <si>
    <t>DEL n. 1114 del 24/07/2024</t>
  </si>
  <si>
    <t>01721260908</t>
  </si>
  <si>
    <t>2.000,00 i</t>
  </si>
  <si>
    <t>DEL n. 1115 del 24/07/2024</t>
  </si>
  <si>
    <t xml:space="preserve">Burke &amp; Burke De
Mori </t>
  </si>
  <si>
    <t>B2148E3A21</t>
  </si>
  <si>
    <t>DEL n. 1116 del 24/07/2024</t>
  </si>
  <si>
    <t>B25DD96816</t>
  </si>
  <si>
    <t>DEL n. 1117 del 24/07/2024</t>
  </si>
  <si>
    <t xml:space="preserve">Eredi di Roberto Denti </t>
  </si>
  <si>
    <t>02952990907</t>
  </si>
  <si>
    <t>DEL n. 1118 del 24/07/2024</t>
  </si>
  <si>
    <t>A.B Med S.R.L
 Prodifarm
 Promedical
 Fidia Farmaceutic</t>
  </si>
  <si>
    <t>A.B Med S.R.L
Prodifarm
 Promedical
 Fidia Farmaceutic</t>
  </si>
  <si>
    <t>DEL n. 1119  del 24/07/2024</t>
  </si>
  <si>
    <t>Conmed Italia
Lamonea srl 
Stryker Italia srl SU 
Surgical Instruments Service srl 
Teleflex Medical
 Teleflex Medical</t>
  </si>
  <si>
    <t>Lamonea srl 
 Teleflex Medical</t>
  </si>
  <si>
    <t>B24D1EF86B</t>
  </si>
  <si>
    <t>DEL n. 1121  del 24/07/2024</t>
  </si>
  <si>
    <t>EUROVET A.G. S.R.L.
PHARMAVET S.R.L.
AGRICOLA SASSARESE</t>
  </si>
  <si>
    <t>PHARMAVET S.R.L</t>
  </si>
  <si>
    <t>B25663CA20</t>
  </si>
  <si>
    <t>DEL n. 1122  del 24/07/2024</t>
  </si>
  <si>
    <t xml:space="preserve">SAPIO LIFE SRL </t>
  </si>
  <si>
    <t>DEL n. 1123  del 24/07/2024</t>
  </si>
  <si>
    <t>Ditta Cosmed S.R.L 
 Ditta B-Med</t>
  </si>
  <si>
    <t>B22BB74735</t>
  </si>
  <si>
    <t>DEL n. 1124  del 24/07/2024</t>
  </si>
  <si>
    <t>Menarini Diagnostic srl-</t>
  </si>
  <si>
    <t>B256646263</t>
  </si>
  <si>
    <t>Autorizzazione a contrarre e contestuale affidamento, ai sensi dell’art. 50, co. 1 lett. b) del D.lgs 36/2023, riguardante la fornitura di 80 litri di reattivi BIO-clear necessari per la preparazione dei vetrini dei PAP-Test per il Laboratorio di analisi Territoriale per un anno –</t>
  </si>
  <si>
    <t>DEL n. 1125  del 24/07/2024</t>
  </si>
  <si>
    <t>Bio-Optica Milano S.p.a</t>
  </si>
  <si>
    <t>06754140157</t>
  </si>
  <si>
    <t xml:space="preserve">B25133BAE5
</t>
  </si>
  <si>
    <t>DEL n. 1134  del 24/07/2024</t>
  </si>
  <si>
    <t>MEDICAIR CENTRO S.R.L</t>
  </si>
  <si>
    <t>B2669EC729</t>
  </si>
  <si>
    <t xml:space="preserve">ASPEN PHARMA IRELAND LIMITED </t>
  </si>
  <si>
    <t>IE3243827QH</t>
  </si>
  <si>
    <t>DEL n. 1136  del 25/07/2024</t>
  </si>
  <si>
    <t>DITTA AGPHARMA SRL
DITTA DICOFARM SPA</t>
  </si>
  <si>
    <t>B24D1F2AE4</t>
  </si>
  <si>
    <t>DEL n. 1140  del 29/07/2024</t>
  </si>
  <si>
    <t>Mascia Brunelli spa</t>
  </si>
  <si>
    <t>05985320158</t>
  </si>
  <si>
    <t>B1363DF28C</t>
  </si>
  <si>
    <t>DEL n. 1142  del 29/07/2024</t>
  </si>
  <si>
    <t>THERMO FISHER DIAGNOSTICS S.P.A.</t>
  </si>
  <si>
    <t>0889160156</t>
  </si>
  <si>
    <t>DET.132 del 25/07/2024</t>
  </si>
  <si>
    <t>B22258086D</t>
  </si>
  <si>
    <t>DET.120 del 24/07/2024</t>
  </si>
  <si>
    <t>Clean Service SNC</t>
  </si>
  <si>
    <t>01606120903</t>
  </si>
  <si>
    <t>B2461254D8</t>
  </si>
  <si>
    <t>Autorizzazione a contrarre e contestuale affidamento, ai sensi dell’art. 50, co. 1 lett. b) del D.lgs 36/2023, riguardante la fornitura di marcatori tissutali per le Radiologie e Chirurgie aziendali ASL 1 Sassari;</t>
  </si>
  <si>
    <t>DET.126 del 25/07/2024</t>
  </si>
  <si>
    <t>BECTON DICKINSON 
MEDICAL S.R.L. 
PS MEDICAL S.R.L.</t>
  </si>
  <si>
    <t>MEDICAL S.R.L.</t>
  </si>
  <si>
    <t>0268210903</t>
  </si>
  <si>
    <t>B27CAABF8B</t>
  </si>
  <si>
    <t>DET.121 del 24/07/2024</t>
  </si>
  <si>
    <t>Advanced Bionics Italia</t>
  </si>
  <si>
    <t>05261750961</t>
  </si>
  <si>
    <t>DET.127 del 25/07/2024</t>
  </si>
  <si>
    <t>Nestlè Italiana Spa
Dr. Schaer Spa</t>
  </si>
  <si>
    <t>B23CC2C532</t>
  </si>
  <si>
    <t>Autorizzazione a contrarre e contestuale affidamento diretto ai sensi dellart.50, comma 1 lett. b) del D.Lgs.36/2013, per la fornitura del servizio di sanificazione di riunito odontoiatrico. CIG B23CC2C532. O.E. Henry Schein Krugg S.r.l.- ASL1 Sassari</t>
  </si>
  <si>
    <t>DET.129 del 25/07/2024</t>
  </si>
  <si>
    <t>Henry Schein</t>
  </si>
  <si>
    <t>€ .1.159,00</t>
  </si>
  <si>
    <t xml:space="preserve"> B2681AE231</t>
  </si>
  <si>
    <t>Autorizzazione a contrarre e contestuale affidamento diretto ai sensi dell’art.50, comma 1 lett. b) del D.Lgs.36/2013, per la fornitura del servizio di gestione dei fondi contrattuali per 12 mesi O.E. Sigap Italpaghe S.A.S. - CIG: B2681AE231- ASL1 Sassari</t>
  </si>
  <si>
    <t>DET.130 del 25/07/2024</t>
  </si>
  <si>
    <t>Sigap Italpaghe S.A.S.</t>
  </si>
  <si>
    <t>05373961217</t>
  </si>
  <si>
    <t>B2573E0BD0</t>
  </si>
  <si>
    <t>DET.131 del 25/07/2024</t>
  </si>
  <si>
    <t>LOFARMA
STALLERGENES ITALIA SRL</t>
  </si>
  <si>
    <t>LOFARMA</t>
  </si>
  <si>
    <t>00713510154</t>
  </si>
  <si>
    <t>B1D01150C3</t>
  </si>
  <si>
    <t>DEL n. 980  del 02/07/2024</t>
  </si>
  <si>
    <t>Farmaceutici Damor</t>
  </si>
  <si>
    <t>00272420639</t>
  </si>
  <si>
    <t>B1EC6E4F63</t>
  </si>
  <si>
    <t>Autorizzazione a contrarre e contestuale affidamento per la fornitura di Aminoglutam, necessario alla Farmacia Territoriale di Sassari, ai sensi dell’art. 50, comma 1 lett.b. del D.Lgs. 36/2023. - CIG: B1EC6E4F63</t>
  </si>
  <si>
    <t>DEL n. 974  del 02/07/2024</t>
  </si>
  <si>
    <t>Errekappa Euroterapici</t>
  </si>
  <si>
    <t>09674060158</t>
  </si>
  <si>
    <t>B1DB9951D7</t>
  </si>
  <si>
    <t>Autorizzazione a contrarre e contestuale aggiudicazione per la fornitura di elastocompressivi, necessari al Servizio di Assistenza Protesica del Distretto di Sassari, ai sensi dell’art. 50, comma 1 lett.b. del D.Lgs. 36/2023. – CIG: B1DB9951D7</t>
  </si>
  <si>
    <t>DEL n. 973  del 02/07/2024</t>
  </si>
  <si>
    <t>LABORATORIO ORTOPEDICO MELIS SRL
 NUOVA ORTOPEDIA LUCANA S.R.L.
 OBIETTIVO SALUTE COOPERATIVA SOCIALE
 ORTOPEDIA CHESSA SRL
ORTOPEDIA SANITARIA EUROMEDICAL - S.R.L.
ORTOPEDIA TARCISIO MUREDDU
ORTOSAN S.R.L.
SANITARIA CENTRALE ORTOPEDIA SRL
 SANNIO ORTOPEDIA DI NAVA NADIA &amp; C. - SOCIETA' IN ACCOMANDITA SEMPLICE</t>
  </si>
  <si>
    <t>OBIETTIVO SALUTE COOPERATIVA SOCIALE</t>
  </si>
  <si>
    <t>B22EB57BA6</t>
  </si>
  <si>
    <t>DEL n. 982  del 02/07/2024</t>
  </si>
  <si>
    <t>Sanofi srl</t>
  </si>
  <si>
    <t>00832400154</t>
  </si>
  <si>
    <t>84831672DE</t>
  </si>
  <si>
    <t>DEL n. 1056  del 02/07/2024</t>
  </si>
  <si>
    <t>Coop. Soc. Medihospes ONLUS</t>
  </si>
  <si>
    <t>01709130767</t>
  </si>
  <si>
    <t>B2683570EA</t>
  </si>
  <si>
    <t>Recepimento e presa d’atto della Determinazione Dirigenziale n. 1624 del 24/06/2024 Ares Sardegna per il servizio di somministrazione di prestazioni di lavoro, a tempo determinato, di personale appartenente a ruoli e profili professionali diversi, per le esigenze delle Aree Socio Sanitarie Locali dell’ATS Sardegna e delle altre Aziende del SSR, aggiudicato con determinazione n. 8282 del 02/10/2018 per la quota parte dell’ASL1 Sassari- Contratto ponte dal 01/07/2024 - al 15/11/2024 CIG: B2683570EA O.E. RTI GIGROUP- Promoimpresa Srl –ASL 1 Sassari</t>
  </si>
  <si>
    <t>DEL n. 1078  del 17/07/2024</t>
  </si>
  <si>
    <t>RTI GIGROUP – Promoimpresa Srl</t>
  </si>
  <si>
    <t>DEL n. 1054  del 11/07/2024</t>
  </si>
  <si>
    <t>EVOLVE CONSORZIO STABILE</t>
  </si>
  <si>
    <t>B2349D7786</t>
  </si>
  <si>
    <t>Autorizzazione a contrarre e contestuale affidamento diretto ai sensi dell’art.50, comma 1 lett. b) del D.Lgs.36/2013, per la fornitura di corso di formazione per le centrali operative. CIG B2349D7786. O.E. PIPOL Persone e Organizzazione- ASL1 Sassari</t>
  </si>
  <si>
    <t>DEL n. 1111  del 24/07/2024</t>
  </si>
  <si>
    <t>PIPOL Persone e Organizzazione</t>
  </si>
  <si>
    <t>03147791200</t>
  </si>
  <si>
    <t>B26845B777</t>
  </si>
  <si>
    <t>Recepimento Determinazione Dirigenziale n. 1204 del 07/05/2024 Ares Sardegna per la fornitura del servizio di trasporto e conferimento ad impianti di smaltimento di rifiuti pericolosi e non derivanti da attività sanitare. Contratto ponte. Passaggio fase esecutiva dei contratti. O.E. Eco Travel srl (mandataria)-ASL1 Sassari</t>
  </si>
  <si>
    <t>DEL n. 1141  del 29/07/2024</t>
  </si>
  <si>
    <t>Eco Travel srl (mandataria)-</t>
  </si>
  <si>
    <t>02299270922</t>
  </si>
  <si>
    <t>B26851D78F</t>
  </si>
  <si>
    <t>Recepimento Determinazione Dirigenziale n. 662 del 08/03/2024 ARES Sardegna e ulteriore impegno di spesa per la fornitura in service di sistemi analitici per determinazioni diagnostiche di allergologia e autoimmunità- Area Laboristica Allergologia e Autoimmunità in attesa di gara. Contratto Ponte. CIG B26851D78F-Operatore Economico Thermo Fisher -ASL1 Sassari</t>
  </si>
  <si>
    <t>DEL n. 1152  del 30/07/2024</t>
  </si>
  <si>
    <t>Thermo Fisher</t>
  </si>
  <si>
    <t>07817950152</t>
  </si>
  <si>
    <t>€.150.000,00</t>
  </si>
  <si>
    <t>B1CAFB272B</t>
  </si>
  <si>
    <t>Recepimento di Determinazioni Dirigenziali Ares Sardegna n. 1273 del 14/05/2024 e n. 1594 del 19/06/2024 per procedura negoziata senza bando di gara: per affidamento gestione “sportello anagrafe sanità pubblica veterinaria e sicurezza alimentare” - ditta Extra Informatica - periodo da febbraio fino a dicembre 2024;</t>
  </si>
  <si>
    <t>DEL n. 1127  del 30/07/2024</t>
  </si>
  <si>
    <t>Extra Informatica</t>
  </si>
  <si>
    <t>01992850907</t>
  </si>
  <si>
    <t>Ditta composta da 2 dipendenti</t>
  </si>
  <si>
    <t>NUOVE GRAFICHE PUDDU SRL ;
TIPOLOGRAFIA CELLA PAOLO &amp; C. S.N.C.;
TIPOGRAFIA DENTI G. DI ROBERTO DENTI ;                                                    TIPOGRAFIA LA COMMERCIALE;
TIPOGRAFIA LEGATORIA ROSSINI</t>
  </si>
  <si>
    <t>Dispositivi medici per emodialisi. Aggiudicazione fornitura annuale di kit attacco/stacco per dialisi extracorporea per garantire la continuità terapeutica dei pazienti afferenti ai PP.OO. di Alghero e Ozieri. CIG: B21C97DA39.</t>
  </si>
  <si>
    <t>Autorizzazione a contrarre e contestuale affidamento, ai sensi dell’art.50, comma1 lett.b) del D.Lgs.36/2023,per la fornitura semestrale dei farmaci:Pyzina (TBC) e Biktarvy (HIV) per la Farmacia Territoriale della Asl n.1 di Sassari a seguito di separate procedure sul Mepa di Consip.</t>
  </si>
  <si>
    <t>Autorizzazione a contrarre e contestuale affidamento, ai sensi dell’art.50,comma 1, lett.b) del D.Lgs.36/2023, per la fornitura annuale dei farmaci “NTR spray nebulizzatore e NTR gocce nasali ”, per la Farmacia Ospedaliera di Alghero, a seguito di TD n.4396277 sul Mepa di Consip.</t>
  </si>
  <si>
    <t>Dispositivi medici per emodialisi. Aggiudicazione fornitura annuale di kit attacco/stacco per dialisi extracorporea per garantire la continuità terapeutica dei pazienti afferenti ai PP.OO. di Alghero e Ozieri</t>
  </si>
  <si>
    <t>Autorizzazione a contrarre e contestuale affidamento per la fornitura annuale di DEXERYL CREMA 250 gr. per paziente R.G. e altri pazienti affetti da malattia rara, afferenti al Servizio Assistenza Farmaceutica Territoriale, a seguito di T.D.n.4440302 sul Me.Pa.di Consip., ai sensi dell’art.50, comma 1 lett.b) del D.Lgs.36/2023</t>
  </si>
  <si>
    <t>Autorizzazione a contrarre e contestuale affidamento diretto, ai sensi dell’art. 50, co. 1 lett. b) del D.lgs 36/2023, riguardante la fornitura di 1200 poster/locandine per la SC farmaceutica Territoriale</t>
  </si>
  <si>
    <t>Autorizzazione a contrarre e contestuale affidamento, ai sensi dell’art.50 comma 1 lett.b) del D.Lgs.36/2023, per la fornitura annuale di Medicazioni Mepilex e Mepitac per il Servizio Assistenza Farmaceutica Territoriale della Asl n.1 di Sassar</t>
  </si>
  <si>
    <t>Autorizzazione a contrarre e contestuale aggiudicazione per la fornitura di Piastre Originali per Defibrillatore, necessarie per le varie strutture afferenti all’ASL di Sassari ai sensi dell’art. 50, comma 1 lett.b. del D.Lgs. 36/2023.</t>
  </si>
  <si>
    <t>Autorizzazione a contrarre e contestuale affidamento diretto ai sensi dell’art.50, comma 1 lett. b) del D.Lgs.36/2013, per la fornitura di 4 incubatori e di dischetti antibiotici di Meropenem per le attività di microbiologia per il Laboratorio Analisi Territoriale di Sassari e per la SS Medicina Trasfusionale e Immunoematologia del P.O di Alghero</t>
  </si>
  <si>
    <t>Autorizzazione a contrarre e contestuale affidamento diretto, ai sensi dell’art. 50, co. 1 lett. b) del D.lgs. 36/2023, riguardante la fornitura di 4000 test rapidi per la rilevazione degli anticorpi test anti treponema pallidum per il Centro trasfusionale P.O. Ozieri-</t>
  </si>
  <si>
    <t>Autorizzazione a contrarre e contestuale affidamento, ai sensi dell’art. 50, co. 1 lett. b) del D.lgs. 36/2023, riguardante la fornitura di aghi per biopsia per le varie strutture della ASL 1 Sassari</t>
  </si>
  <si>
    <t>Autorizzazione a contrarre e contestuale affidamento, ai sensi dell’art. 50, co. 1 lett. b) del D.lgs 36/2023, riguardante la fornitura di dell’alimento ai fini medici speciali Glycosade, per la S.C Farmaceutica Territoriale di Sassari</t>
  </si>
  <si>
    <t>Autorizzazione a contrarre e contestuale affidamento diretto ai sensi dell’art.50, comma 1 lett. b) del D.Lgs.36/2013, per la fornitura del servizio di separazione e cernita di materiale vario presso il P.O. di Ozieri</t>
  </si>
  <si>
    <t>Autorizzazione a contrarre e contestuale affidamento diretto ai sensi dell’art.50, comma 1 lett. b) del D.Lgs.36/2013, per la fornitura del servizio ai sensi della normativa di cui al DPR 309/90-</t>
  </si>
  <si>
    <t>Autorizzazione a contrarre e contestuale affidamento diretto ai sensi dell’art.50, comma 1 lett. b) del D.Lgs.36/2013, per la fornitura a noleggio di emogas analisi per il Servizio di Farmacia Territoriale</t>
  </si>
  <si>
    <t xml:space="preserve">Autorizzazione a contrarre e contestuale affidamento diretto ai sensi dell’art.50, comma 1 lett. b) del D.Lgs.36/2023, per la fornitura di sistema di riscaldamento di sangue e fluidi </t>
  </si>
  <si>
    <t>Autorizzazione a contrarre e contestuale affidamento, ai sensi dell’art. 50, co. 1 lett. b) del D.lgs 36/2023, per la fornitura di adesivi con logo aziendale, e registri per il lavaggio degli automezzi per il parco auto della ASL 1 Sassari</t>
  </si>
  <si>
    <t>Autorizzazione a contrarre e contestuale affidamento, ai sensi dell’art. 50, co. 1 lett. b) del D.lgs 36/2023, riguardante la fornitura di materiale di Chirurgia Vitreoretinica per l’U.O. Oculistica di Alghero della ASL 1 Sassari</t>
  </si>
  <si>
    <t>Autorizzazione a contrarre e contestuale affidamento, ai sensi dell’art. 50, co. 1 lett. b) del D.lgs 36/2023, riguardante la fornitura di DDMM per UU.OO. il Pronto Soccorso dei PP.OO. Alghero e Ozieri</t>
  </si>
  <si>
    <t>Autorizzazione a contrarre e contestuale affidamento, ai sensi dell’art. 50, co. 1 lett. b) del D.lgs 36/2023, riguardante la fornitura di materiale di consumo (siringhe e vetrini) necessari per la S.C Sanità Animale Aziendale</t>
  </si>
  <si>
    <t>Autorizzazione a contrarre e contestuale affidamento, ai sensi dell’art. 50, co. 1 lett. b) del D.lgs 36/2023, riguardante la fornitura di accessori per Polisonnigrafi per la U.O. Otorinolaringoiatria del P.O. di Alghero</t>
  </si>
  <si>
    <t>Autorizzazione a contrarre e contestuale affidamento, ai sensi dell’art. 50, co. 1 lett. b) del D.lgs 36/2023, riguardante la fornitura di turbine monouso, turbine riutilizzabili e filtri per spirometro, necessari alle esigenze della U.O. di Pediatria del P.O di Alghero;</t>
  </si>
  <si>
    <t>Autorizzazione a contrarre e contestuale affidamento, ai sensi dell’art. 50, co. 1 lett. b) del D.lgs 36/2023, riguardante la fornitura di n. 2000 strisce reattive relative all’apparecchio Glucomen Areo B Ketone Sensor per il Servizio Assistenza Farmaceutica Territoriale-</t>
  </si>
  <si>
    <t>Autorizzazione a contrarre e contestuale affidamento per la fornitura annuale del noleggio a domicilio di n.1 apparecchio per la stimolazione della tosse Nippy Clearway 2,comprendente il materiale di consumo e la manutenzione full risk per tutta la durata dello stesso, per il paziente minore P.R. afferente al Servizio Assistenza Protesica - Distretto di Sassari</t>
  </si>
  <si>
    <t>Autorizzazione a contrarre e contestuale affidamento, ai sensi dell’art.50,comma 1, lett.b) del D.Lgs.36/2023, per la fornitura annuale del farmaco estero Sugammadex per la Farmacia Ospedaliera di Alghero</t>
  </si>
  <si>
    <t>Autorizzazione a contrarre e contestuale affidamento per la fornitura annuale di alimenti Dicoflor e Dicodral per pazienti affetti da fibrosi cistica, afferenti al Servizio Assistenza Farmaceutica Territoriale, a seguito di separate procedura telematiche sul Me.Pa.di Consip., ai sensi dell’art.50, comma 1 lett.b) del D.Lgs.36/2023.</t>
  </si>
  <si>
    <t>Autorizzazione a contrarre e contestuale affidamento diretto ai sensi dell’art. 50, comma 1, lett.b, del D.Lgs. .36/2023, per la fornitura urgente di materiale vario di guardaroba, pulizia e convivenza necessario per diversi servizi afferenti alla ASL di Sassari.</t>
  </si>
  <si>
    <t>Autorizzazione a contrarre e contestuale affidamento, ai sensi dell’art. 50, co. 1 lett. b) del D.lgs 36/2023, riguardante la fornitura di impianto cocleare Advanced Bionics paziente F.G. per la S.S Assistenza Protesica;</t>
  </si>
  <si>
    <t>Autorizzazione a contrarre e contestuale affidamento, ai sensi dell’art. 50, co. 1 lett. b) del D.lgs 36/2023, riguardante la fornitura di alimenti ai fini medici speciali per la terapia nutrizionale chetogenica del paziente S.G, per la S.C Farmaceutica Territoriale di Sassari;</t>
  </si>
  <si>
    <t>Autorizzazione a contrarre e contestuale affidamento, ai sensi dell’art. 50, co. 1 lett. b) del D.lgs 36/2023, riguardante la fornitura di kit prick test completi, aghi e lancette per le UU. OO dell’Ospedale Civile di Alghero e del P.O A. Segni di Ozieri;</t>
  </si>
  <si>
    <t>Autorizzazione a contrarre e contestuale affidamento per la fornitura annuale di integratore alimentare Bioarginina (L-Arginina) flaconi per pazienti affetti da malattia rara afferenti al Servizio Assistenza Farmaceutica Territoriale a seguito di T.D.4366001 sul Me.Pa.di Consip., ai sensi dell’art.50, comma 1 lett.b) del D.Lgs.36/2023.</t>
  </si>
  <si>
    <t>Autorizzazione a contrarre e contestuale affidamento, ai sensi dell’art.50 co.1 lett. b) del D.Lgs. n.36/2023, della fornitura del farmaco estero Tubertest, occorrente alle Farmacie Ospedaliere di Alghero e Ozieri e Territoriale, a seguito di T.D.4457506 sul me.pa di Consip. Applicazione Direttiva AIFA 60/2024.</t>
  </si>
  <si>
    <t>Gestione e fornitura dei servizi sanitari assistenziali, alberghieri e manutentivi e di tutte le attività connesse necessarie per il funzionamento della struttura destinata a R.S.A. e Nucleo Hospice, sita nel Comune di Sorso
in Via Dessì n. 4 – ADOZIONE IMPEGNO DI SPESA</t>
  </si>
  <si>
    <t>Autorizzazione a contrarre e contestuale estensione, ai sensi dell’art. 106, comma 12, del D.Lgs. 50/2016,del servizio di pulizie, di cui alla Deliberazione del Direttore Generale n. 664 del 05/07/2023, per la manutenzione ordinaria delle aree verdi e attività di disinfestazione afferenti alla ASL di Sassari.</t>
  </si>
  <si>
    <t>Estensione ai sensi dell’art. 120 del D.lgs. 36/2023 di cui alla Delibera Generale n. 415 del 21/03/2024 inerente la fornitura del servizio trasporto farmaci per l’ASL 1 di Sassari dal 01/08/2024 fino al 31/10/2024</t>
  </si>
  <si>
    <t>Estensione di affidamento dell’art. 120 del D.lgs. 36/2023 in riferimento alla Delibera Generale n. 916 del 17/06/2024 inerente l’affidamento di 13 paia di zoccoli sanitari per il personale tecnico sanitario di SSD Diagnostica di Laboratorio P.O. Ozieri- ditta Grafik art srl- CIG B0E770BAA8.</t>
  </si>
  <si>
    <t>Autorizzazione a contrarre e contestuale affidamento, ai sensi dell’art. 50, co. 1 lett. b) del D.lgs 36/2023, riguardante la fornitura di Kit per accesso intraosseo Arrow-Ez-io corredato di aghi dedicati per la S.C. di Medicina Chirurgia Accettazione e Urgenza Aziendali di Ozieri e Alghero.</t>
  </si>
  <si>
    <t>Autorizzazione a contrarre e contestuale affidamento, ai sensi dell’art. 50, co. 1 lett. b) del D.lgs. 36/2023, riguardante la fornitura di test psicometrici e materiale diagnostico per le varie strutture della ASL 1 Sassari</t>
  </si>
  <si>
    <t>Autorizzazione a contrarre e contestuale aggiudicazione per la fornitura di “Eutrosis 641 - crema”, richiesti dalla SC Farmaceutica Territoriale, ai sensi dell’art. 50, comma 1 lett.b. del D.Lgs. 36/2023</t>
  </si>
  <si>
    <t xml:space="preserve">Autorizzazione a contrarre e contestuale affidamento ai sensi dell’art.50, comma 1 lett. e) del D. Lgs.36/2013, per la ornitura del servizio di primo soccorso veterinario necessario alla SC. Randagismo e Anagrafe Animali da Compagnia </t>
  </si>
  <si>
    <t>Autorizzazione a contrarre e contestuale affidamento, ai sensi dell’art. 50, co. 1 lett. b) del D.lgs 36/2023, riguardante la fornitura di n. 9 caschetti con lampada frontale per le attività operatorie, necessari alle esigenze della S.C di Otorinolaringoiatria del P.O di Alghero</t>
  </si>
  <si>
    <t>Differimento temporale impegno di spesa dal 2025/al 2024</t>
  </si>
  <si>
    <t>B21A136D50</t>
  </si>
  <si>
    <t xml:space="preserve">FARMAZZURRA SRL                                          </t>
  </si>
  <si>
    <t>GILEAD SCIENCES</t>
  </si>
  <si>
    <t>11187430159</t>
  </si>
  <si>
    <t>02693090033</t>
  </si>
  <si>
    <t>Lotto 1: B232DE3635</t>
  </si>
  <si>
    <t xml:space="preserve"> lotto 4: B232DE68AE</t>
  </si>
  <si>
    <t>06367590012</t>
  </si>
  <si>
    <t xml:space="preserve">00517460929 </t>
  </si>
  <si>
    <t>Lotto 1: B1E26C6D5F</t>
  </si>
  <si>
    <t>Lotto 2: B1E26C7E32</t>
  </si>
  <si>
    <t>Lotto 5: B1E26CA0B0</t>
  </si>
  <si>
    <t>Lotto 6: B1E26CB183</t>
  </si>
  <si>
    <t>B180D935BD</t>
  </si>
  <si>
    <t>B19120962A</t>
  </si>
  <si>
    <t>10220860158</t>
  </si>
  <si>
    <t xml:space="preserve">01059590107 </t>
  </si>
  <si>
    <t>B2513312A7</t>
  </si>
  <si>
    <t>B25133344D</t>
  </si>
  <si>
    <t>B25132F101</t>
  </si>
  <si>
    <t xml:space="preserve">B2513355F3 </t>
  </si>
  <si>
    <t>03074340922</t>
  </si>
  <si>
    <t xml:space="preserve"> 00204260285</t>
  </si>
  <si>
    <t>02077670921</t>
  </si>
  <si>
    <t xml:space="preserve"> B2661F113B lotto 2</t>
  </si>
  <si>
    <t>B2661F0068 lotto 1</t>
  </si>
  <si>
    <t xml:space="preserve">01201040423 </t>
  </si>
  <si>
    <t xml:space="preserve"> B23B896B81</t>
  </si>
  <si>
    <t>B23682F1E3</t>
  </si>
  <si>
    <t xml:space="preserve">01284691001 
</t>
  </si>
  <si>
    <t>01156260950</t>
  </si>
  <si>
    <t xml:space="preserve"> B23B356668</t>
  </si>
  <si>
    <t>B23B3D0B14</t>
  </si>
  <si>
    <t xml:space="preserve">7965410637 
</t>
  </si>
  <si>
    <t>01068901006</t>
  </si>
  <si>
    <t>B26C401DB1</t>
  </si>
  <si>
    <t xml:space="preserve">00777280157               </t>
  </si>
  <si>
    <t xml:space="preserve">00605750215  </t>
  </si>
  <si>
    <t xml:space="preserve">B2694880BC </t>
  </si>
  <si>
    <t>DEL n. 1135  del 25/07/2024</t>
  </si>
  <si>
    <t>Accordo quadro</t>
  </si>
  <si>
    <t>B24D1F8FD6</t>
  </si>
  <si>
    <t>B24D1FA181</t>
  </si>
  <si>
    <t>Cardinal Health Italy 509                                                                                                    Teleflex Medical                                                                                                                   ID&amp;CO</t>
  </si>
  <si>
    <t>B2771FAEC9</t>
  </si>
  <si>
    <t>B28C8181C1</t>
  </si>
  <si>
    <t>B28C8170EE</t>
  </si>
  <si>
    <t xml:space="preserve">Medigas                                                                                                                                   Sapio                                                                                                                                           Sitor                                                                                                                                       Vitalaire    </t>
  </si>
  <si>
    <t>DET. 330 del 24/09/2024</t>
  </si>
  <si>
    <t>DET. 331 del  24/09/2024</t>
  </si>
  <si>
    <t>DET. 336 del  24/09/2024</t>
  </si>
  <si>
    <t>DET. 337 del  25/09/2024</t>
  </si>
  <si>
    <t>DET. 338 del  25/09/2024</t>
  </si>
  <si>
    <t>DET. 350 del  27/09/2024</t>
  </si>
  <si>
    <t>DET. 353 del  30/09/2024</t>
  </si>
  <si>
    <t>DET. 282 del 16/09/2024</t>
  </si>
  <si>
    <t>DET. 284 del 16/09/2024</t>
  </si>
  <si>
    <t>DET. 285 del 16/09/2024</t>
  </si>
  <si>
    <t>DET. 286 del 16/09/2024</t>
  </si>
  <si>
    <t>DET. 287 del 16/09/2024</t>
  </si>
  <si>
    <t>DET. 292 del 18/09/2024</t>
  </si>
  <si>
    <t>DET. 293 del 18/09/2024</t>
  </si>
  <si>
    <t>DET. 294 del 18/09/2024</t>
  </si>
  <si>
    <t>DET. 310 del 20/09/2024</t>
  </si>
  <si>
    <t>DET. 268 del 12/09/2024</t>
  </si>
  <si>
    <t>DET. 245 del 05/09/2024</t>
  </si>
  <si>
    <t>DET. 241 del 04/09/2024</t>
  </si>
  <si>
    <t>DEL.1224 del 05/09/2024</t>
  </si>
  <si>
    <t>DEL.1230 dell' 11/09/2024</t>
  </si>
  <si>
    <t>DEL.1262 del 24/09/2024</t>
  </si>
  <si>
    <t>DEL.1272 del 30/09/2024</t>
  </si>
  <si>
    <t>DET. 301 del 19/09/2024</t>
  </si>
  <si>
    <t>DET. 303 del 19/09/2024</t>
  </si>
  <si>
    <t>DET. 304 del 20/09/2024</t>
  </si>
  <si>
    <t xml:space="preserve">Lotto 1: B15DE9061B </t>
  </si>
  <si>
    <t xml:space="preserve">Lotto 2: B15DE8F548  </t>
  </si>
  <si>
    <t>Lotto 3: B15DE8E475</t>
  </si>
  <si>
    <t>lotto 1: B28800966</t>
  </si>
  <si>
    <t>B29288EBE0</t>
  </si>
  <si>
    <t>B292864938</t>
  </si>
  <si>
    <t>B29287AB5F</t>
  </si>
  <si>
    <t>CELLTRION HEALTHCARE ITALY;                                                                  OTTOPHARMA;                                                                                                               NORGINE ITALIA;                                                                                                           EUROMED PHARMA</t>
  </si>
  <si>
    <t>Estensione di affidamento dell’art. 120 del D.lgs 36/2023 in riferimento alla Delibera Generale n. 797 del 28/05/2024 inerente l’affidamento di dispositivi per il processamento pre-analitico dei campioni fecali per la ricerca del sangue occulto</t>
  </si>
  <si>
    <t>Autorizzazione a contrarre e contestuale affidamento, ai sensi dell’art 50 comma 1 lett.b) del D.Lgs.36/2023, per la fornitura annuale dei farmaci:Remsina-Cellcept-Efmody per i pazienti C.M.F. M.D.- M.L., afferenti alla Farmacia Territoriale della ASL n.1 di Sassari.</t>
  </si>
  <si>
    <t xml:space="preserve"> B2F35F89DO</t>
  </si>
  <si>
    <t>B2F35A33AD</t>
  </si>
  <si>
    <t>B2F355534F</t>
  </si>
  <si>
    <t>B2F3493337</t>
  </si>
  <si>
    <t>B2F33E7546</t>
  </si>
  <si>
    <t>B2F33AB3C3</t>
  </si>
  <si>
    <t>Lotto3: B1992B11D1</t>
  </si>
  <si>
    <t>11861240155      11846301007</t>
  </si>
  <si>
    <t>CAROLINA MELIS ;
ANGNESE FOIS;
LORENZO CRESCENTINI;
EMANUELA VALENTINI ;
MIRIAM MARIANTONIETTA MURA-  ;
CTR NOESIS COOPERATIVA SOCIALE ONLUS- ;
VALERIA POLIMENE;
SERENA AURORA SABA</t>
  </si>
  <si>
    <t>B2F8FE602E</t>
  </si>
  <si>
    <t>9190500968                02457060032</t>
  </si>
  <si>
    <t xml:space="preserve">lotto 2: B310B321A2 </t>
  </si>
  <si>
    <t>00288550924             03190310262</t>
  </si>
  <si>
    <t>lotto 1: B310B310C</t>
  </si>
  <si>
    <t>lotto 3: B310B33275</t>
  </si>
  <si>
    <t>Cig derivato: 9413104328</t>
  </si>
  <si>
    <t>B21EE91347</t>
  </si>
  <si>
    <t>DET. 281  del 16/09/2024</t>
  </si>
  <si>
    <t>B24D1F7F03</t>
  </si>
  <si>
    <t xml:space="preserve">B27C5FB14A </t>
  </si>
  <si>
    <t>lotto 2:  B268801A39</t>
  </si>
  <si>
    <t>B2F343774A</t>
  </si>
  <si>
    <t>B2F34FDAAE</t>
  </si>
  <si>
    <t>Lotto 1: B1992AF02B</t>
  </si>
  <si>
    <t>Lotto 2: B1992B00FE</t>
  </si>
  <si>
    <t>B2F905D261</t>
  </si>
  <si>
    <t>B2955C6CB1</t>
  </si>
  <si>
    <t>Contratto ponte per i Servizi di tesoreria per l'Asl 1 Sassari come indicato nella Determinazione Dirigenziale Ares Sardegna n. 1750 del 08/07/2024</t>
  </si>
  <si>
    <t>Trasferimento dell’impegno previsto per il 2025 a valere al bilancio d’esercizio anno 2024 a favore della Ditta Santex per la fornitura di ausili per incontinenti ad assorbenza, a ridotto impatto ambientale, destinati agli adulti, con consegna ospedaliera - Lotto 4, di cui alla Deliberazione del Direttore Generale n.283 del 29.02.2024</t>
  </si>
  <si>
    <t>Convenzione quadro per il servizio portierato presso gli immobili dell’ASL di Sassari. Adeguamento prezzi di cui alla Determinazione RAS n. 514 del 07/08/2024 disposta dal Sardegna CAT.</t>
  </si>
  <si>
    <t>Recepimento Determinazione Dirigenziale n. 2095 del 14/08/2024 Ares Sardegna per la fornitura in service e in unico lotto di “sistemi diagnostici automatizzati e di materiale di consumo per la ricerca di sangue occulto nelle feci (S.O.F.)”, occorrenti per le attività di screening del tumore del colon retto aggiudicata con Determina Dirigenziale n. 4565 del 27/12/2017 ATS Sardegna. Rimodulazione termini di scadenza contrattuale.</t>
  </si>
  <si>
    <t>Autorizzazione a contrarre e contestuale affidamento, ai sensi dell'art. 50, co. 1 lett. b) del D.lgs 36/2023, riguardante la fornitura di diagnostici per la determinazione degli anticorpi IgG-Helicobacter Pylori nel siero umano per i Laboratori analisi aziendali dei P.O. Ozieri e Alghero.</t>
  </si>
  <si>
    <t>Autorizzazione a contrarre e contestuale affidamento, ai sensi dell’art. 50, co. 1 lett. b) del D.lgs. 36/2023, riguardante la fornitura di braccialetti identificativi necessari per la sicurezza trasfusionale.</t>
  </si>
  <si>
    <t>Autorizzazione a contrarre e contestuale procedura di gara negoziata, ai sensi dell’art. 50, co. 1 lett. e) del D.lgs. 36/2023, riguardante il servizio di assessment rischio clinico, governance e prevenzione.</t>
  </si>
  <si>
    <t>Autorizzazione a contrarre e contestuale affidamento, ai sensi dell’art. 50, co. 1 lett. b) del D.lgs 36/2023, riguardante la fornitura di dispositivi medici di drenaggio, per la S.C Farmaceutica territoriale, SSD Farmacia Ospedaliera di Ozieri, la Farmacia del P.O di Alghero.</t>
  </si>
  <si>
    <t>Autorizzazione a contrarre e contestuale affidamento, ai sensi dell’art. 50, co. 1 lett. b) del D.lgs. 36/2023, riguardante la fornitura di dispositivi medici per elettro-chirurgia.</t>
  </si>
  <si>
    <t>Autorizzazione a contrarre e contestuale affidamento diretto, ai sensi dell’art.50, co.1 lett. b) del D.lgs 36/2023, riguardante la fornitura di faldoni - ditta Tipografia La Commerciale.</t>
  </si>
  <si>
    <t>Autorizzazione a contrarre e contestuale affidamento, ai sensi dell’art. 50, co. 1 lett. b) del D.lgs. 36/2023, riguardante la fornitura del prodotto diagnostico DTT DL Dithiothreitol solution 1 m H²O per i centri Trasfusionali aziendali.</t>
  </si>
  <si>
    <t xml:space="preserve"> Autorizzazione a contrarre e contestuale affidamento, ai sensi dell’art. 50, co. 1 lett. b) del D.lgs 36/2023, riguardante la fornitura di farmaci veterinari per la S.C. Sanità Animale e Anagrafi
Zootecniche.</t>
  </si>
  <si>
    <t>Autorizzazione a contrarre e contestuale affidamento, ai sensi dell’art 50 comma 1 lett.b) del D.Lgs.36/2023, per la fornitura del farmaco Ondexxya per la Farmacia Ospedaliera di Alghero della ASL n.1 di Sassari.</t>
  </si>
  <si>
    <t>Autorizzazione a contrarre e contestuale affidamento, ai sensi dell’art 50 comma 1 lett.b) del D.Lgs.36/2023, per la fornitura annuale del farmaco Jorveza per i pazienti D.M.- F.I. – S.F. afferenti alla Farmacia Territoriale della ASL n.1 di Sassari.</t>
  </si>
  <si>
    <t>Recepimento di Determinazione Dirigenziale Ares n. 1271 del 14/05/2024e con rettifica di Determina Dirigenziale n.1522 del 13/06/2024 per l’affidamento diretto di servizi di natura intellettuale per la programmazione di percorsi riabilitativi per pazienti fragili presso i Centri diurni della Sardegna.</t>
  </si>
  <si>
    <t>Autorizzazione a contrarre e contestuale affidamento,in lotti, di sistemi per nebulizzazione E- Flow Rapid - Set Pep/RMT - Mamajoo per pazienti con fibrosi cistica afferenti ai Distretti Sanitari di Sassari, Alghero, Ozieri e Farmacia Territoriale della Asl n.1 di Sassari, a seguito di R.D.O.4331862 sul Mepa di Consip, ai sensi dell’art.50, comma 1 lett.b) del D.Lgs.36/2023.</t>
  </si>
  <si>
    <t>Autorizzazione a contrarre e contestuale affidamento, ai sensi dell’art. 50, co. 1 lett. b) del D.lgs 36/2023, riguardante la fornitura di diagnostici per l’esecuzione della tipizzazione antigenica dei donatori per i Centri Trasfusionali aziendali P.O di Ozieri e Alghero</t>
  </si>
  <si>
    <t>Autorizzazione a contrarre e contestuale affidamento, ai sensi dell’art. 76 co.2 lett. b) del D.lgs 36/2023, riguardante la fornitura annuale di 1 apparecchiatura “Debrider Motorizzato Olympus mod. Diego Elite” con la formula noleggio e relativo materiale di consumo da destinare all U.O.C.Otorinolaringoiatria P.O. di Alghero.</t>
  </si>
  <si>
    <t>Autorizzazione a contrarre e contestuale affidamento, ai sensi dell’art. 50, co. 1 lett. b) del D.lgs. 36/2023, riguardante la fornitura di un letto articolato elettrico e materasso ventilato in espanso composito con base elettrica per letto e aggiuntivi.</t>
  </si>
  <si>
    <t xml:space="preserve">Autorizzazione a contrarre e contestuale aggiudicazione per la fornitura di Cerotti trandermici di Fentanil, ai sensi dell’art. 50, comma 1 lett.b. del D.Lgs. 36/2023. </t>
  </si>
  <si>
    <t>Autorizzazione a contrarre e contestuale affidamento diretto, ai sensi dell’art.50, co.1 lett. b) del D.lgs 36/2023, riguardante la fornitura di Vertebroplastica per U.O. Radiologia di Diagnostica interventistica di Ozieri.</t>
  </si>
  <si>
    <t>Autorizzazione a contrarre e contestuale affidamento diretto ai sensi dell’art.50, comma 1 lett. b) del D.Lgs.36/2013, per la fornitura a noleggio per 12 mesi di dispositivo per ventiloterapia Resmed Aircurve 10 in modalità Vauto per avente diritto.</t>
  </si>
  <si>
    <t>2) per quanto riguarda gli altri CIG gli stessi sono presenti sulla piattaforma PCP a seguito di verifica espletata dal RUP sul portale dedicato.</t>
  </si>
  <si>
    <t>1) Alcuni CIG derivati potrebbero non essere visibili perché probabilmente risultano essere acquisiti su gare il cui bando è stato pubblicato prima del 31/12/2023, vale a dire prima dell'entrata in vigore della digitalizzazione dei contratti pubblici; per questo motivo parrebbe non risultare l'interoperabilità con la BDNCP;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</si>
</sst>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 #,##0.00\ &quot;€&quot;_-;\-* #,##0.00\ &quot;€&quot;_-;_-* &quot;-&quot;??\ &quot;€&quot;_-;_-@_-"/>
    <numFmt numFmtId="164" formatCode="_-* #,##0.00&quot; €&quot;_-;\-* #,##0.00&quot; €&quot;_-;_-* \-??&quot; €&quot;_-;_-@_-"/>
    <numFmt numFmtId="165" formatCode="_-&quot;€ &quot;* #,##0.00_-;&quot;-€ &quot;* #,##0.00_-;_-&quot;€ &quot;* \-??_-;_-@_-"/>
    <numFmt numFmtId="166" formatCode="#,##0.00&quot; €&quot;"/>
    <numFmt numFmtId="167" formatCode="#,##0&quot; €&quot;;[Red]\-#,##0&quot; €&quot;"/>
    <numFmt numFmtId="168" formatCode="#,##0.00&quot; €&quot;;[Red]#,##0.00&quot; €&quot;"/>
    <numFmt numFmtId="169" formatCode="[$€-2]\ #,##0.00;[Red]\-[$€-2]\ #,##0.00"/>
    <numFmt numFmtId="170" formatCode="#,##0.00&quot; €&quot;;\-#,##0.00&quot; €&quot;"/>
    <numFmt numFmtId="171" formatCode="#,##0.00\ _€;[Red]#,##0.00\ _€"/>
    <numFmt numFmtId="172" formatCode="#,##0.00&quot; €&quot;;[Red]\-#,##0.00&quot; €&quot;"/>
    <numFmt numFmtId="173" formatCode="#,##0.00\ &quot;€&quot;"/>
    <numFmt numFmtId="174" formatCode="#,##0.00\ &quot;€&quot;;[Red]#,##0.00\ &quot;€&quot;"/>
    <numFmt numFmtId="175" formatCode="[$€-2]\ #,##0.00;[Red][$€-2]\ #,##0.00"/>
    <numFmt numFmtId="176" formatCode="_-* #,##0.00\ [$€-410]_-;\-* #,##0.00\ [$€-410]_-;_-* &quot;-&quot;??\ [$€-410]_-;_-@_-"/>
    <numFmt numFmtId="177" formatCode="#,##0.00\ [$€-410];[Red]#,##0.00\ [$€-410]"/>
  </numFmts>
  <fonts count="30" x14ac:knownFonts="1">
    <font>
      <sz val="11"/>
      <color rgb="FF000000"/>
      <name val="Calibri"/>
      <family val="2"/>
      <charset val="1"/>
    </font>
    <font>
      <sz val="10"/>
      <color rgb="FF000000"/>
      <name val="Times New Roman"/>
      <family val="1"/>
      <charset val="1"/>
    </font>
    <font>
      <sz val="16"/>
      <color rgb="FF000000"/>
      <name val="Arial"/>
      <family val="2"/>
      <charset val="1"/>
    </font>
    <font>
      <b/>
      <sz val="16"/>
      <color rgb="FF000000"/>
      <name val="Arial"/>
      <family val="2"/>
      <charset val="1"/>
    </font>
    <font>
      <b/>
      <sz val="11"/>
      <color rgb="FF000000"/>
      <name val="Arial"/>
      <family val="2"/>
      <charset val="1"/>
    </font>
    <font>
      <u/>
      <sz val="11"/>
      <color rgb="FF0563C1"/>
      <name val="Calibri"/>
      <family val="2"/>
      <charset val="1"/>
    </font>
    <font>
      <sz val="10"/>
      <color rgb="FF000009"/>
      <name val="Arial"/>
      <family val="2"/>
      <charset val="1"/>
    </font>
    <font>
      <sz val="10"/>
      <color rgb="FF000000"/>
      <name val="Arial"/>
      <family val="2"/>
      <charset val="1"/>
    </font>
    <font>
      <sz val="10"/>
      <color rgb="FF19191A"/>
      <name val="Arial"/>
      <family val="2"/>
      <charset val="1"/>
    </font>
    <font>
      <sz val="10"/>
      <color rgb="FF00000A"/>
      <name val="Arial"/>
      <family val="2"/>
      <charset val="1"/>
    </font>
    <font>
      <sz val="24"/>
      <color rgb="FF000000"/>
      <name val="Arial"/>
      <family val="2"/>
      <charset val="1"/>
    </font>
    <font>
      <b/>
      <sz val="10"/>
      <color rgb="FF000000"/>
      <name val="Arial"/>
      <family val="2"/>
      <charset val="1"/>
    </font>
    <font>
      <sz val="11"/>
      <color rgb="FF0563C1"/>
      <name val="Calibri"/>
      <family val="2"/>
      <charset val="1"/>
    </font>
    <font>
      <sz val="11"/>
      <color rgb="FF000000"/>
      <name val="Arial"/>
      <family val="2"/>
      <charset val="1"/>
    </font>
    <font>
      <b/>
      <sz val="14"/>
      <color rgb="FF000000"/>
      <name val="Arial"/>
      <family val="2"/>
      <charset val="1"/>
    </font>
    <font>
      <b/>
      <sz val="18"/>
      <color rgb="FF000000"/>
      <name val="Arial"/>
      <family val="2"/>
      <charset val="1"/>
    </font>
    <font>
      <u/>
      <sz val="11"/>
      <color rgb="FF2E75B6"/>
      <name val="Calibri"/>
      <family val="2"/>
      <charset val="1"/>
    </font>
    <font>
      <sz val="10"/>
      <name val="Arial"/>
      <family val="2"/>
      <charset val="1"/>
    </font>
    <font>
      <sz val="10"/>
      <color rgb="FF2E75B6"/>
      <name val="Arial"/>
      <family val="2"/>
      <charset val="1"/>
    </font>
    <font>
      <sz val="8"/>
      <color rgb="FF000000"/>
      <name val="Arial"/>
      <family val="2"/>
      <charset val="1"/>
    </font>
    <font>
      <u/>
      <sz val="11"/>
      <color rgb="FF0000FF"/>
      <name val="Calibri"/>
      <family val="2"/>
      <charset val="1"/>
    </font>
    <font>
      <sz val="11"/>
      <color rgb="FF000000"/>
      <name val="Calibri"/>
      <family val="2"/>
      <charset val="1"/>
    </font>
    <font>
      <sz val="16"/>
      <color theme="1"/>
      <name val="Arial"/>
      <family val="2"/>
    </font>
    <font>
      <b/>
      <sz val="8"/>
      <color rgb="FF000000"/>
      <name val="Arial"/>
      <family val="2"/>
      <charset val="1"/>
    </font>
    <font>
      <sz val="10"/>
      <color theme="1"/>
      <name val="Arial"/>
      <family val="2"/>
    </font>
    <font>
      <sz val="10"/>
      <color rgb="FF000009"/>
      <name val="Arial"/>
      <family val="2"/>
    </font>
    <font>
      <sz val="10"/>
      <color theme="1"/>
      <name val="Calibri"/>
      <family val="2"/>
      <scheme val="minor"/>
    </font>
    <font>
      <sz val="10"/>
      <color rgb="FF000000"/>
      <name val="Arial"/>
      <family val="2"/>
    </font>
    <font>
      <sz val="10"/>
      <color rgb="FF00000A"/>
      <name val="Arial"/>
      <family val="2"/>
    </font>
    <font>
      <sz val="10"/>
      <name val="Arial"/>
      <family val="2"/>
    </font>
  </fonts>
  <fills count="7">
    <fill>
      <patternFill patternType="none"/>
    </fill>
    <fill>
      <patternFill patternType="gray125"/>
    </fill>
    <fill>
      <patternFill patternType="solid">
        <fgColor rgb="FFDBDBDB"/>
        <bgColor rgb="FFC0C0C0"/>
      </patternFill>
    </fill>
    <fill>
      <patternFill patternType="solid">
        <fgColor rgb="FFFFFFFF"/>
        <bgColor rgb="FFFFFFCC"/>
      </patternFill>
    </fill>
    <fill>
      <patternFill patternType="solid">
        <fgColor rgb="FFFFFF00"/>
        <bgColor rgb="FFFFFF00"/>
      </patternFill>
    </fill>
    <fill>
      <patternFill patternType="solid">
        <fgColor rgb="FFFFC000"/>
        <bgColor rgb="FFFF9900"/>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style="double">
        <color auto="1"/>
      </bottom>
      <diagonal/>
    </border>
    <border>
      <left/>
      <right style="thin">
        <color auto="1"/>
      </right>
      <top style="thin">
        <color auto="1"/>
      </top>
      <bottom/>
      <diagonal/>
    </border>
    <border>
      <left/>
      <right style="thin">
        <color auto="1"/>
      </right>
      <top/>
      <bottom/>
      <diagonal/>
    </border>
    <border>
      <left style="thin">
        <color auto="1"/>
      </left>
      <right/>
      <top/>
      <bottom/>
      <diagonal/>
    </border>
  </borders>
  <cellStyleXfs count="8">
    <xf numFmtId="0" fontId="0" fillId="0" borderId="0"/>
    <xf numFmtId="164" fontId="21" fillId="0" borderId="0" applyBorder="0" applyProtection="0"/>
    <xf numFmtId="0" fontId="5" fillId="0" borderId="0" applyBorder="0" applyProtection="0"/>
    <xf numFmtId="0" fontId="1" fillId="0" borderId="0"/>
    <xf numFmtId="0" fontId="1" fillId="0" borderId="0"/>
    <xf numFmtId="164" fontId="21" fillId="0" borderId="0" applyBorder="0" applyProtection="0"/>
    <xf numFmtId="164" fontId="21" fillId="0" borderId="0" applyBorder="0" applyProtection="0"/>
    <xf numFmtId="164" fontId="21" fillId="0" borderId="0" applyBorder="0" applyProtection="0"/>
  </cellStyleXfs>
  <cellXfs count="398">
    <xf numFmtId="0" fontId="0" fillId="0" borderId="0" xfId="0"/>
    <xf numFmtId="0" fontId="2" fillId="0" borderId="0" xfId="0" applyFont="1" applyAlignment="1" applyProtection="1">
      <alignment horizontal="center" vertical="center"/>
    </xf>
    <xf numFmtId="0" fontId="2" fillId="0" borderId="0" xfId="0" applyFont="1" applyAlignment="1" applyProtection="1"/>
    <xf numFmtId="0" fontId="2" fillId="0" borderId="0" xfId="0" applyFont="1" applyAlignment="1" applyProtection="1">
      <alignment horizontal="center"/>
    </xf>
    <xf numFmtId="49" fontId="2" fillId="0" borderId="0" xfId="0" applyNumberFormat="1" applyFont="1" applyAlignment="1" applyProtection="1">
      <alignment horizontal="center"/>
    </xf>
    <xf numFmtId="164" fontId="2" fillId="0" borderId="0" xfId="1" applyFont="1" applyBorder="1" applyAlignment="1" applyProtection="1">
      <alignment horizontal="center" vertical="center"/>
    </xf>
    <xf numFmtId="165" fontId="2"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164" fontId="3" fillId="0" borderId="0" xfId="1" applyFont="1" applyBorder="1" applyAlignment="1" applyProtection="1">
      <alignment horizontal="center" vertical="center"/>
    </xf>
    <xf numFmtId="0" fontId="3" fillId="0" borderId="0" xfId="0" applyFont="1" applyAlignment="1" applyProtection="1">
      <alignment horizontal="center" vertical="center"/>
    </xf>
    <xf numFmtId="0" fontId="4" fillId="3" borderId="3" xfId="0" applyFont="1" applyFill="1" applyBorder="1" applyAlignment="1" applyProtection="1">
      <alignment horizontal="center" vertical="center"/>
    </xf>
    <xf numFmtId="0" fontId="4" fillId="3" borderId="3" xfId="0" applyFont="1" applyFill="1" applyBorder="1" applyAlignment="1" applyProtection="1">
      <alignment horizontal="center" vertical="center" wrapText="1"/>
    </xf>
    <xf numFmtId="49" fontId="4" fillId="3" borderId="3" xfId="0" applyNumberFormat="1" applyFont="1" applyFill="1" applyBorder="1" applyAlignment="1" applyProtection="1">
      <alignment horizontal="center" vertical="center" wrapText="1"/>
    </xf>
    <xf numFmtId="164" fontId="4" fillId="3" borderId="3" xfId="1" applyFont="1" applyFill="1" applyBorder="1" applyAlignment="1" applyProtection="1">
      <alignment horizontal="center" vertical="center" wrapText="1"/>
    </xf>
    <xf numFmtId="0" fontId="5" fillId="0" borderId="1" xfId="2"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49" fontId="7" fillId="0" borderId="5" xfId="0" applyNumberFormat="1" applyFont="1" applyBorder="1" applyAlignment="1" applyProtection="1">
      <alignment horizontal="left" vertical="center" wrapText="1" indent="1"/>
    </xf>
    <xf numFmtId="0" fontId="7" fillId="0" borderId="1" xfId="0" applyFont="1" applyBorder="1" applyAlignment="1" applyProtection="1">
      <alignment horizontal="center" vertical="center"/>
    </xf>
    <xf numFmtId="0" fontId="5" fillId="0" borderId="5" xfId="2" applyFont="1" applyBorder="1" applyAlignment="1" applyProtection="1">
      <alignment horizontal="center" vertical="center"/>
    </xf>
    <xf numFmtId="0" fontId="7"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166" fontId="9" fillId="0" borderId="5" xfId="1" applyNumberFormat="1" applyFont="1" applyBorder="1" applyAlignment="1" applyProtection="1">
      <alignment horizontal="center" vertical="center"/>
    </xf>
    <xf numFmtId="49" fontId="7" fillId="0" borderId="1" xfId="1" applyNumberFormat="1" applyFont="1" applyBorder="1" applyAlignment="1" applyProtection="1">
      <alignment horizontal="center" vertical="center"/>
    </xf>
    <xf numFmtId="14" fontId="7" fillId="0" borderId="1" xfId="0" applyNumberFormat="1" applyFont="1" applyBorder="1" applyAlignment="1" applyProtection="1">
      <alignment horizontal="center" vertical="center"/>
    </xf>
    <xf numFmtId="168" fontId="9" fillId="0" borderId="1" xfId="0" applyNumberFormat="1" applyFont="1" applyBorder="1" applyAlignment="1" applyProtection="1">
      <alignment horizontal="center" vertical="center"/>
    </xf>
    <xf numFmtId="0" fontId="7" fillId="0" borderId="5" xfId="0" applyFont="1" applyBorder="1" applyAlignment="1" applyProtection="1">
      <alignment vertical="center"/>
    </xf>
    <xf numFmtId="0" fontId="5" fillId="3" borderId="1" xfId="2" applyFont="1" applyFill="1" applyBorder="1" applyAlignment="1" applyProtection="1">
      <alignment horizontal="center" vertical="center"/>
    </xf>
    <xf numFmtId="0" fontId="5" fillId="0" borderId="1" xfId="2" applyFont="1" applyBorder="1" applyAlignment="1" applyProtection="1">
      <alignment horizontal="center" vertical="center"/>
    </xf>
    <xf numFmtId="0" fontId="7" fillId="3" borderId="1" xfId="0" applyFont="1" applyFill="1" applyBorder="1" applyAlignment="1" applyProtection="1">
      <alignment horizontal="center" vertical="center" wrapText="1"/>
    </xf>
    <xf numFmtId="49" fontId="7" fillId="3" borderId="6" xfId="0" applyNumberFormat="1" applyFont="1" applyFill="1" applyBorder="1" applyAlignment="1" applyProtection="1">
      <alignment horizontal="center" vertical="center" wrapText="1"/>
    </xf>
    <xf numFmtId="168" fontId="9" fillId="0" borderId="5" xfId="0" applyNumberFormat="1" applyFont="1" applyBorder="1" applyAlignment="1" applyProtection="1">
      <alignment horizontal="center" vertical="center"/>
    </xf>
    <xf numFmtId="168" fontId="7" fillId="3" borderId="6" xfId="0" applyNumberFormat="1" applyFont="1" applyFill="1" applyBorder="1" applyAlignment="1" applyProtection="1">
      <alignment horizontal="center" vertical="center" wrapText="1"/>
    </xf>
    <xf numFmtId="14" fontId="7" fillId="3" borderId="1" xfId="0" applyNumberFormat="1"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0" borderId="1" xfId="0" applyFont="1" applyBorder="1" applyAlignment="1" applyProtection="1"/>
    <xf numFmtId="0" fontId="5" fillId="3" borderId="7" xfId="2" applyFont="1" applyFill="1" applyBorder="1" applyAlignment="1" applyProtection="1">
      <alignment horizontal="center" vertical="center"/>
    </xf>
    <xf numFmtId="0" fontId="7" fillId="3" borderId="7" xfId="0"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wrapText="1"/>
    </xf>
    <xf numFmtId="166" fontId="9" fillId="0" borderId="1" xfId="0" applyNumberFormat="1" applyFont="1" applyBorder="1" applyAlignment="1" applyProtection="1">
      <alignment horizontal="center" vertical="center" wrapText="1"/>
    </xf>
    <xf numFmtId="168" fontId="7" fillId="3" borderId="1" xfId="0" applyNumberFormat="1"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5" xfId="0" applyFont="1" applyBorder="1" applyAlignment="1" applyProtection="1">
      <alignment horizontal="center" vertical="center"/>
    </xf>
    <xf numFmtId="49" fontId="9" fillId="0" borderId="5" xfId="0" applyNumberFormat="1" applyFont="1" applyBorder="1" applyAlignment="1" applyProtection="1">
      <alignment horizontal="center" vertical="center"/>
    </xf>
    <xf numFmtId="14" fontId="7" fillId="0" borderId="5" xfId="0" applyNumberFormat="1" applyFont="1" applyBorder="1" applyAlignment="1" applyProtection="1">
      <alignment horizontal="center" vertical="center"/>
    </xf>
    <xf numFmtId="165" fontId="9" fillId="0" borderId="5" xfId="0" applyNumberFormat="1" applyFont="1" applyBorder="1" applyAlignment="1" applyProtection="1">
      <alignment horizontal="center" vertical="center"/>
    </xf>
    <xf numFmtId="49" fontId="8" fillId="0" borderId="1" xfId="0" applyNumberFormat="1" applyFont="1" applyBorder="1" applyAlignment="1" applyProtection="1">
      <alignment horizontal="center" vertical="center" wrapText="1"/>
    </xf>
    <xf numFmtId="166" fontId="9" fillId="0" borderId="5" xfId="0" applyNumberFormat="1" applyFont="1" applyBorder="1" applyAlignment="1" applyProtection="1">
      <alignment horizontal="center" vertical="center"/>
    </xf>
    <xf numFmtId="14" fontId="7" fillId="0" borderId="0" xfId="0" applyNumberFormat="1" applyFont="1" applyAlignment="1" applyProtection="1">
      <alignment horizontal="center" vertical="center"/>
    </xf>
    <xf numFmtId="165" fontId="9" fillId="0" borderId="1" xfId="0" applyNumberFormat="1" applyFont="1" applyBorder="1" applyAlignment="1" applyProtection="1">
      <alignment horizontal="center" vertical="center"/>
    </xf>
    <xf numFmtId="49" fontId="9" fillId="0" borderId="1" xfId="0" applyNumberFormat="1" applyFont="1" applyBorder="1" applyAlignment="1" applyProtection="1">
      <alignment horizontal="center" vertical="center"/>
    </xf>
    <xf numFmtId="166" fontId="9" fillId="0" borderId="1" xfId="0" applyNumberFormat="1" applyFont="1" applyBorder="1" applyAlignment="1" applyProtection="1">
      <alignment horizontal="center" vertical="center"/>
    </xf>
    <xf numFmtId="0" fontId="5" fillId="3" borderId="5" xfId="2" applyFont="1" applyFill="1" applyBorder="1" applyAlignment="1" applyProtection="1">
      <alignment horizontal="center" vertical="center"/>
    </xf>
    <xf numFmtId="0" fontId="7" fillId="0" borderId="5" xfId="0" applyFont="1" applyBorder="1" applyAlignment="1" applyProtection="1">
      <alignment horizontal="center" vertical="center"/>
    </xf>
    <xf numFmtId="168" fontId="7" fillId="0" borderId="1" xfId="1" applyNumberFormat="1" applyFont="1" applyBorder="1" applyAlignment="1" applyProtection="1">
      <alignment horizontal="center" vertical="center"/>
    </xf>
    <xf numFmtId="0" fontId="5" fillId="3" borderId="1" xfId="2" applyFont="1" applyFill="1" applyBorder="1" applyAlignment="1" applyProtection="1">
      <alignment horizontal="center" vertical="center" wrapText="1"/>
    </xf>
    <xf numFmtId="0" fontId="5" fillId="0" borderId="0" xfId="2" applyFont="1" applyBorder="1" applyAlignment="1" applyProtection="1">
      <alignment horizontal="center" vertical="center"/>
    </xf>
    <xf numFmtId="0" fontId="9" fillId="3" borderId="5" xfId="0" applyFont="1" applyFill="1" applyBorder="1" applyAlignment="1" applyProtection="1">
      <alignment horizontal="center" vertical="center" wrapText="1"/>
    </xf>
    <xf numFmtId="168" fontId="9" fillId="0" borderId="5" xfId="1" applyNumberFormat="1" applyFont="1" applyBorder="1" applyAlignment="1" applyProtection="1">
      <alignment horizontal="center" vertical="center"/>
    </xf>
    <xf numFmtId="0" fontId="7" fillId="0" borderId="1" xfId="0" applyFont="1" applyBorder="1" applyAlignment="1" applyProtection="1">
      <alignment vertical="center"/>
    </xf>
    <xf numFmtId="166" fontId="7" fillId="0" borderId="1" xfId="1" applyNumberFormat="1" applyFont="1" applyBorder="1" applyAlignment="1" applyProtection="1">
      <alignment horizontal="center" vertical="center"/>
    </xf>
    <xf numFmtId="49" fontId="7" fillId="0" borderId="1" xfId="0" applyNumberFormat="1" applyFont="1" applyBorder="1" applyAlignment="1" applyProtection="1">
      <alignment horizontal="center" vertical="center"/>
    </xf>
    <xf numFmtId="0" fontId="10" fillId="0" borderId="0" xfId="0" applyFont="1" applyAlignment="1" applyProtection="1">
      <alignment horizontal="right" vertical="center"/>
    </xf>
    <xf numFmtId="0" fontId="11" fillId="0" borderId="0" xfId="0" applyFont="1" applyAlignment="1" applyProtection="1">
      <alignment vertical="center"/>
    </xf>
    <xf numFmtId="0" fontId="3" fillId="0" borderId="0" xfId="0" applyFont="1" applyAlignment="1" applyProtection="1"/>
    <xf numFmtId="166" fontId="2" fillId="0" borderId="0" xfId="0" applyNumberFormat="1" applyFont="1" applyAlignment="1" applyProtection="1">
      <alignment horizontal="center"/>
    </xf>
    <xf numFmtId="166" fontId="2" fillId="0" borderId="0" xfId="0" applyNumberFormat="1" applyFont="1" applyAlignment="1" applyProtection="1">
      <alignment horizontal="center" vertical="center"/>
    </xf>
    <xf numFmtId="166" fontId="4" fillId="3" borderId="3" xfId="1" applyNumberFormat="1" applyFont="1" applyFill="1" applyBorder="1" applyAlignment="1" applyProtection="1">
      <alignment horizontal="center" vertical="center" wrapText="1"/>
    </xf>
    <xf numFmtId="169" fontId="7" fillId="0" borderId="1" xfId="0" applyNumberFormat="1" applyFont="1" applyBorder="1" applyAlignment="1" applyProtection="1">
      <alignment horizontal="center" vertical="center" wrapText="1"/>
    </xf>
    <xf numFmtId="170" fontId="9" fillId="0" borderId="1" xfId="0" applyNumberFormat="1" applyFont="1" applyBorder="1" applyAlignment="1" applyProtection="1">
      <alignment horizontal="center" vertical="center"/>
    </xf>
    <xf numFmtId="0" fontId="7" fillId="4" borderId="1" xfId="0" applyFont="1" applyFill="1" applyBorder="1" applyAlignment="1" applyProtection="1">
      <alignment horizontal="center" vertical="center" wrapText="1"/>
    </xf>
    <xf numFmtId="166" fontId="7" fillId="3" borderId="1" xfId="0" applyNumberFormat="1" applyFont="1" applyFill="1" applyBorder="1" applyAlignment="1" applyProtection="1">
      <alignment horizontal="center" vertical="center"/>
    </xf>
    <xf numFmtId="165" fontId="7" fillId="0" borderId="1" xfId="1" applyNumberFormat="1" applyFont="1" applyBorder="1" applyAlignment="1" applyProtection="1">
      <alignment horizontal="center" vertical="center"/>
    </xf>
    <xf numFmtId="0" fontId="5" fillId="0" borderId="5" xfId="2" applyFont="1" applyBorder="1" applyAlignment="1" applyProtection="1">
      <alignment horizontal="center" vertical="center" wrapText="1"/>
    </xf>
    <xf numFmtId="170" fontId="9" fillId="0" borderId="5" xfId="0" applyNumberFormat="1" applyFont="1" applyBorder="1" applyAlignment="1" applyProtection="1">
      <alignment horizontal="center" vertical="center"/>
    </xf>
    <xf numFmtId="166" fontId="8"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168" fontId="7" fillId="3" borderId="1" xfId="1" applyNumberFormat="1" applyFont="1" applyFill="1" applyBorder="1" applyAlignment="1" applyProtection="1">
      <alignment horizontal="center" vertical="center"/>
    </xf>
    <xf numFmtId="170" fontId="7" fillId="0" borderId="1" xfId="1" applyNumberFormat="1" applyFont="1" applyBorder="1" applyAlignment="1" applyProtection="1">
      <alignment horizontal="center" vertical="center"/>
    </xf>
    <xf numFmtId="0" fontId="5" fillId="3" borderId="5" xfId="2" applyFont="1" applyFill="1" applyBorder="1" applyAlignment="1" applyProtection="1">
      <alignment horizontal="center" vertical="center" wrapText="1"/>
    </xf>
    <xf numFmtId="0" fontId="9" fillId="0" borderId="5" xfId="0" applyFont="1" applyBorder="1" applyAlignment="1" applyProtection="1">
      <alignment horizontal="center" vertical="center" wrapText="1"/>
    </xf>
    <xf numFmtId="0" fontId="7" fillId="0" borderId="1" xfId="0" applyFont="1" applyBorder="1" applyAlignment="1" applyProtection="1">
      <alignment horizontal="center"/>
    </xf>
    <xf numFmtId="49" fontId="7" fillId="5" borderId="5" xfId="0" applyNumberFormat="1" applyFont="1" applyFill="1" applyBorder="1" applyAlignment="1" applyProtection="1">
      <alignment horizontal="left" vertical="center" wrapText="1" indent="1"/>
    </xf>
    <xf numFmtId="166" fontId="7" fillId="0" borderId="1" xfId="0" applyNumberFormat="1" applyFont="1" applyBorder="1" applyAlignment="1" applyProtection="1">
      <alignment horizontal="center" vertical="center"/>
    </xf>
    <xf numFmtId="0" fontId="12" fillId="0" borderId="1" xfId="2"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49" fontId="7" fillId="0" borderId="5" xfId="0" applyNumberFormat="1" applyFont="1" applyBorder="1" applyAlignment="1" applyProtection="1">
      <alignment horizontal="center" vertical="center" wrapText="1"/>
    </xf>
    <xf numFmtId="0" fontId="9" fillId="4" borderId="5" xfId="0" applyFont="1" applyFill="1" applyBorder="1" applyAlignment="1" applyProtection="1">
      <alignment horizontal="center" vertical="center" wrapText="1"/>
    </xf>
    <xf numFmtId="0" fontId="5" fillId="0" borderId="8" xfId="2" applyFont="1" applyBorder="1" applyAlignment="1" applyProtection="1">
      <alignment horizontal="center" vertical="center"/>
    </xf>
    <xf numFmtId="168" fontId="9" fillId="0" borderId="9" xfId="0" applyNumberFormat="1" applyFont="1" applyBorder="1" applyAlignment="1" applyProtection="1">
      <alignment horizontal="center" vertical="center"/>
    </xf>
    <xf numFmtId="168" fontId="7" fillId="0" borderId="1" xfId="0" applyNumberFormat="1" applyFont="1" applyBorder="1" applyAlignment="1" applyProtection="1">
      <alignment horizontal="center" vertical="center"/>
    </xf>
    <xf numFmtId="0" fontId="6" fillId="3" borderId="5" xfId="0"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xf>
    <xf numFmtId="14" fontId="7" fillId="3" borderId="1" xfId="0" applyNumberFormat="1" applyFont="1" applyFill="1" applyBorder="1" applyAlignment="1" applyProtection="1">
      <alignment horizontal="center" vertical="center"/>
    </xf>
    <xf numFmtId="165" fontId="9" fillId="3" borderId="1" xfId="0" applyNumberFormat="1" applyFont="1" applyFill="1" applyBorder="1" applyAlignment="1" applyProtection="1">
      <alignment horizontal="center" vertical="center"/>
    </xf>
    <xf numFmtId="0" fontId="7" fillId="3" borderId="1" xfId="0" applyFont="1" applyFill="1" applyBorder="1" applyAlignment="1" applyProtection="1"/>
    <xf numFmtId="0" fontId="2" fillId="3" borderId="0" xfId="0" applyFont="1" applyFill="1" applyAlignment="1" applyProtection="1"/>
    <xf numFmtId="171" fontId="7" fillId="0" borderId="1" xfId="0" applyNumberFormat="1" applyFont="1" applyBorder="1" applyAlignment="1" applyProtection="1">
      <alignment horizontal="center" vertical="center"/>
    </xf>
    <xf numFmtId="0" fontId="5" fillId="0" borderId="10" xfId="2" applyFont="1" applyBorder="1" applyAlignment="1" applyProtection="1">
      <alignment horizontal="center" vertical="center" wrapText="1"/>
    </xf>
    <xf numFmtId="49" fontId="9" fillId="0" borderId="11" xfId="0" applyNumberFormat="1" applyFont="1" applyBorder="1" applyAlignment="1" applyProtection="1">
      <alignment horizontal="center" vertical="center"/>
    </xf>
    <xf numFmtId="168" fontId="7" fillId="0" borderId="11" xfId="1" applyNumberFormat="1" applyFont="1" applyBorder="1" applyAlignment="1" applyProtection="1">
      <alignment horizontal="center" vertical="center"/>
    </xf>
    <xf numFmtId="0" fontId="7" fillId="3" borderId="10" xfId="0" applyFont="1" applyFill="1" applyBorder="1" applyAlignment="1" applyProtection="1">
      <alignment horizontal="center" vertical="center" wrapText="1"/>
    </xf>
    <xf numFmtId="171" fontId="7" fillId="0" borderId="1" xfId="1" applyNumberFormat="1" applyFont="1" applyBorder="1" applyAlignment="1" applyProtection="1">
      <alignment horizontal="center" vertical="center"/>
    </xf>
    <xf numFmtId="0" fontId="13" fillId="0" borderId="0" xfId="0" applyFont="1" applyAlignment="1" applyProtection="1">
      <alignment horizontal="center" vertical="center"/>
    </xf>
    <xf numFmtId="0" fontId="13" fillId="0" borderId="0" xfId="0" applyFont="1" applyAlignment="1" applyProtection="1">
      <alignment horizontal="center"/>
    </xf>
    <xf numFmtId="0" fontId="13" fillId="0" borderId="0" xfId="0" applyFont="1" applyAlignment="1" applyProtection="1"/>
    <xf numFmtId="49" fontId="13" fillId="0" borderId="0" xfId="0" applyNumberFormat="1" applyFont="1" applyAlignment="1" applyProtection="1">
      <alignment horizontal="center"/>
    </xf>
    <xf numFmtId="49" fontId="13" fillId="0" borderId="0" xfId="0" applyNumberFormat="1" applyFont="1" applyAlignment="1" applyProtection="1">
      <alignment horizontal="center" vertical="center"/>
    </xf>
    <xf numFmtId="164" fontId="13" fillId="0" borderId="0" xfId="1" applyFont="1" applyBorder="1" applyAlignment="1" applyProtection="1">
      <alignment horizontal="center" vertical="center"/>
    </xf>
    <xf numFmtId="165" fontId="13" fillId="0" borderId="0" xfId="0" applyNumberFormat="1" applyFont="1" applyAlignment="1" applyProtection="1">
      <alignment horizontal="center" vertical="center"/>
    </xf>
    <xf numFmtId="164" fontId="4" fillId="0" borderId="0" xfId="1" applyFont="1" applyBorder="1" applyAlignment="1" applyProtection="1">
      <alignment horizontal="center" vertical="center"/>
    </xf>
    <xf numFmtId="0" fontId="15" fillId="0" borderId="0" xfId="0" applyFont="1" applyAlignment="1" applyProtection="1">
      <alignment horizontal="center" vertical="center"/>
    </xf>
    <xf numFmtId="0" fontId="4" fillId="3" borderId="6" xfId="0" applyFont="1" applyFill="1" applyBorder="1" applyAlignment="1" applyProtection="1">
      <alignment horizontal="center" vertical="center"/>
    </xf>
    <xf numFmtId="0" fontId="7" fillId="3" borderId="1" xfId="0" applyFont="1" applyFill="1" applyBorder="1" applyAlignment="1" applyProtection="1">
      <alignment horizontal="left" vertical="center" wrapText="1" indent="1"/>
    </xf>
    <xf numFmtId="172" fontId="7" fillId="0" borderId="1" xfId="1" applyNumberFormat="1" applyFont="1" applyBorder="1" applyAlignment="1" applyProtection="1">
      <alignment horizontal="center" vertical="center"/>
    </xf>
    <xf numFmtId="169" fontId="7" fillId="0" borderId="1" xfId="1" applyNumberFormat="1" applyFont="1" applyBorder="1" applyAlignment="1" applyProtection="1">
      <alignment horizontal="center" vertical="center"/>
    </xf>
    <xf numFmtId="0" fontId="7" fillId="0" borderId="1" xfId="0" applyFont="1" applyBorder="1" applyAlignment="1" applyProtection="1">
      <alignment horizontal="left" vertical="center" wrapText="1" indent="1"/>
    </xf>
    <xf numFmtId="0" fontId="2" fillId="0" borderId="0" xfId="0" applyFont="1" applyAlignment="1" applyProtection="1">
      <alignment vertical="center"/>
    </xf>
    <xf numFmtId="49" fontId="7" fillId="0" borderId="1" xfId="0" applyNumberFormat="1" applyFont="1" applyBorder="1" applyAlignment="1" applyProtection="1">
      <alignment horizontal="left" vertical="center"/>
    </xf>
    <xf numFmtId="0" fontId="7" fillId="0" borderId="1" xfId="0" applyFont="1" applyBorder="1" applyAlignment="1" applyProtection="1">
      <alignment horizontal="left" vertical="center"/>
    </xf>
    <xf numFmtId="0" fontId="2" fillId="0" borderId="0" xfId="0" applyFont="1" applyAlignment="1" applyProtection="1">
      <alignment horizontal="left" vertical="center"/>
    </xf>
    <xf numFmtId="0" fontId="13" fillId="0" borderId="0" xfId="0" applyFont="1" applyAlignment="1" applyProtection="1">
      <alignment horizontal="left" vertical="center"/>
    </xf>
    <xf numFmtId="0" fontId="16" fillId="0" borderId="1" xfId="2" applyFont="1" applyBorder="1" applyAlignment="1" applyProtection="1">
      <alignment horizontal="center" vertical="center"/>
    </xf>
    <xf numFmtId="168" fontId="7" fillId="3" borderId="1" xfId="0" applyNumberFormat="1" applyFont="1" applyFill="1" applyBorder="1" applyAlignment="1" applyProtection="1">
      <alignment horizontal="center" vertical="center"/>
    </xf>
    <xf numFmtId="0" fontId="16" fillId="0" borderId="1" xfId="2" applyFont="1" applyBorder="1" applyAlignment="1" applyProtection="1">
      <alignment horizontal="center" vertical="center" wrapText="1"/>
    </xf>
    <xf numFmtId="1" fontId="17" fillId="0" borderId="1" xfId="0" applyNumberFormat="1" applyFont="1" applyBorder="1" applyAlignment="1" applyProtection="1">
      <alignment horizontal="center" vertical="center" wrapText="1"/>
    </xf>
    <xf numFmtId="0" fontId="17" fillId="0" borderId="1" xfId="0" applyFont="1" applyBorder="1" applyAlignment="1" applyProtection="1">
      <alignment horizontal="left" vertical="center" wrapText="1" indent="1"/>
    </xf>
    <xf numFmtId="0" fontId="7" fillId="3" borderId="1" xfId="0" applyFont="1" applyFill="1" applyBorder="1" applyAlignment="1" applyProtection="1">
      <alignment horizontal="center" vertical="center"/>
    </xf>
    <xf numFmtId="0" fontId="17" fillId="3" borderId="1" xfId="0" applyFont="1" applyFill="1" applyBorder="1" applyAlignment="1" applyProtection="1">
      <alignment horizontal="left" vertical="center" wrapText="1" indent="1"/>
    </xf>
    <xf numFmtId="0" fontId="7" fillId="0" borderId="5" xfId="0" applyFont="1" applyBorder="1" applyAlignment="1" applyProtection="1">
      <alignment horizontal="left" vertical="center" wrapText="1" indent="1"/>
    </xf>
    <xf numFmtId="49" fontId="7" fillId="0" borderId="5" xfId="0" applyNumberFormat="1" applyFont="1" applyBorder="1" applyAlignment="1" applyProtection="1">
      <alignment horizontal="center" vertical="center"/>
    </xf>
    <xf numFmtId="166" fontId="7" fillId="3" borderId="5" xfId="0" applyNumberFormat="1" applyFont="1" applyFill="1" applyBorder="1" applyAlignment="1" applyProtection="1">
      <alignment horizontal="center" vertical="center" wrapText="1"/>
    </xf>
    <xf numFmtId="168" fontId="7" fillId="0" borderId="5" xfId="1" applyNumberFormat="1" applyFont="1" applyBorder="1" applyAlignment="1" applyProtection="1">
      <alignment horizontal="center" vertical="center"/>
    </xf>
    <xf numFmtId="168" fontId="7" fillId="0" borderId="5" xfId="0" applyNumberFormat="1" applyFont="1" applyBorder="1" applyAlignment="1" applyProtection="1">
      <alignment horizontal="center" vertical="center"/>
    </xf>
    <xf numFmtId="169" fontId="7" fillId="3" borderId="1" xfId="1" applyNumberFormat="1"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6" xfId="0" applyFont="1" applyBorder="1" applyAlignment="1" applyProtection="1">
      <alignment horizontal="left" vertical="center" wrapText="1" indent="1"/>
    </xf>
    <xf numFmtId="0" fontId="5" fillId="0" borderId="6" xfId="2" applyFont="1" applyBorder="1" applyAlignment="1" applyProtection="1">
      <alignment horizontal="center" vertical="center"/>
    </xf>
    <xf numFmtId="0" fontId="7" fillId="0" borderId="6" xfId="0" applyFont="1" applyBorder="1" applyAlignment="1" applyProtection="1">
      <alignment horizontal="center" vertical="center"/>
    </xf>
    <xf numFmtId="49" fontId="7" fillId="0" borderId="6" xfId="0" applyNumberFormat="1" applyFont="1" applyBorder="1" applyAlignment="1" applyProtection="1">
      <alignment horizontal="center" vertical="center"/>
    </xf>
    <xf numFmtId="169" fontId="7" fillId="0" borderId="6" xfId="1" applyNumberFormat="1" applyFont="1" applyBorder="1" applyAlignment="1" applyProtection="1">
      <alignment horizontal="center" vertical="center"/>
    </xf>
    <xf numFmtId="14" fontId="7" fillId="0" borderId="6" xfId="0" applyNumberFormat="1" applyFont="1" applyBorder="1" applyAlignment="1" applyProtection="1">
      <alignment horizontal="center" vertical="center"/>
    </xf>
    <xf numFmtId="0" fontId="2" fillId="3" borderId="0" xfId="0" applyFont="1" applyFill="1" applyAlignment="1" applyProtection="1">
      <alignment horizontal="center" vertical="center"/>
    </xf>
    <xf numFmtId="0" fontId="5" fillId="0" borderId="1" xfId="2" applyFont="1" applyBorder="1" applyAlignment="1" applyProtection="1">
      <alignment horizontal="center"/>
    </xf>
    <xf numFmtId="0" fontId="18" fillId="3" borderId="1" xfId="0" applyFont="1" applyFill="1" applyBorder="1" applyAlignment="1" applyProtection="1">
      <alignment horizontal="center" vertical="center"/>
    </xf>
    <xf numFmtId="49" fontId="7" fillId="0" borderId="10" xfId="0" applyNumberFormat="1" applyFont="1" applyBorder="1" applyAlignment="1" applyProtection="1">
      <alignment horizontal="center" vertical="center"/>
    </xf>
    <xf numFmtId="0" fontId="13" fillId="0" borderId="0" xfId="0" applyFont="1" applyAlignment="1" applyProtection="1">
      <alignment vertical="center"/>
    </xf>
    <xf numFmtId="168" fontId="7" fillId="0" borderId="1" xfId="0" applyNumberFormat="1" applyFont="1" applyBorder="1" applyAlignment="1" applyProtection="1">
      <alignment horizontal="center" vertical="center" wrapText="1"/>
    </xf>
    <xf numFmtId="0" fontId="7" fillId="3" borderId="1" xfId="0" applyFont="1" applyFill="1" applyBorder="1" applyAlignment="1" applyProtection="1">
      <alignment vertical="center"/>
    </xf>
    <xf numFmtId="0" fontId="18" fillId="3" borderId="1" xfId="0" applyFont="1" applyFill="1" applyBorder="1" applyAlignment="1" applyProtection="1">
      <alignment horizontal="center" vertical="center" wrapText="1"/>
    </xf>
    <xf numFmtId="0" fontId="7" fillId="0" borderId="10" xfId="0" applyFont="1" applyBorder="1" applyAlignment="1" applyProtection="1">
      <alignment horizontal="center" vertical="center"/>
    </xf>
    <xf numFmtId="49" fontId="7" fillId="0" borderId="12" xfId="0" applyNumberFormat="1" applyFont="1" applyBorder="1" applyAlignment="1" applyProtection="1">
      <alignment horizontal="center" vertical="center"/>
    </xf>
    <xf numFmtId="164" fontId="7" fillId="0" borderId="1" xfId="1" applyFont="1" applyBorder="1" applyAlignment="1" applyProtection="1">
      <alignment horizontal="center" vertical="center"/>
    </xf>
    <xf numFmtId="0" fontId="18" fillId="0" borderId="1" xfId="0" applyFont="1" applyBorder="1" applyAlignment="1" applyProtection="1">
      <alignment horizontal="center" vertical="center" wrapText="1"/>
    </xf>
    <xf numFmtId="0" fontId="17" fillId="0" borderId="5" xfId="0" applyFont="1" applyBorder="1" applyAlignment="1" applyProtection="1">
      <alignment horizontal="left" vertical="center" wrapText="1" indent="1"/>
    </xf>
    <xf numFmtId="14" fontId="7" fillId="0" borderId="1" xfId="0" applyNumberFormat="1" applyFont="1" applyBorder="1" applyAlignment="1" applyProtection="1">
      <alignment horizontal="center" vertical="center" wrapText="1"/>
    </xf>
    <xf numFmtId="14" fontId="7" fillId="0" borderId="1" xfId="0" applyNumberFormat="1" applyFont="1" applyBorder="1" applyAlignment="1" applyProtection="1">
      <alignment vertical="center" wrapText="1"/>
    </xf>
    <xf numFmtId="14" fontId="7" fillId="0" borderId="1" xfId="0" applyNumberFormat="1" applyFont="1" applyBorder="1" applyAlignment="1" applyProtection="1">
      <alignment vertical="center"/>
    </xf>
    <xf numFmtId="0" fontId="4" fillId="3" borderId="1" xfId="0" applyFont="1" applyFill="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20" fillId="0" borderId="13" xfId="2" applyFont="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17" fillId="0" borderId="5" xfId="0" applyFont="1" applyBorder="1" applyAlignment="1" applyProtection="1">
      <alignment horizontal="left" vertical="center" wrapText="1"/>
    </xf>
    <xf numFmtId="0" fontId="17" fillId="3" borderId="1" xfId="0" applyFont="1" applyFill="1" applyBorder="1" applyAlignment="1" applyProtection="1">
      <alignment horizontal="left" vertical="center" wrapText="1"/>
    </xf>
    <xf numFmtId="49" fontId="8" fillId="3" borderId="1" xfId="0" applyNumberFormat="1" applyFont="1" applyFill="1" applyBorder="1" applyAlignment="1" applyProtection="1">
      <alignment horizontal="center" vertical="center" wrapText="1"/>
    </xf>
    <xf numFmtId="168" fontId="9" fillId="3" borderId="1" xfId="0" applyNumberFormat="1" applyFont="1" applyFill="1" applyBorder="1" applyAlignment="1" applyProtection="1">
      <alignment horizontal="center" vertical="center"/>
    </xf>
    <xf numFmtId="0" fontId="9" fillId="0" borderId="1" xfId="0" applyFont="1" applyBorder="1" applyAlignment="1" applyProtection="1">
      <alignment horizontal="center" vertical="center"/>
    </xf>
    <xf numFmtId="0" fontId="17" fillId="0" borderId="1" xfId="0" applyFont="1" applyBorder="1" applyAlignment="1" applyProtection="1">
      <alignment horizontal="left" vertical="center" wrapText="1"/>
    </xf>
    <xf numFmtId="0" fontId="22" fillId="6" borderId="1" xfId="0" applyFont="1" applyFill="1" applyBorder="1" applyAlignment="1">
      <alignment horizontal="center" vertical="center"/>
    </xf>
    <xf numFmtId="14" fontId="22" fillId="6" borderId="1" xfId="0" applyNumberFormat="1" applyFont="1" applyFill="1" applyBorder="1" applyAlignment="1">
      <alignment horizontal="center" vertical="center"/>
    </xf>
    <xf numFmtId="0" fontId="22" fillId="0" borderId="1" xfId="0" applyFont="1" applyBorder="1" applyAlignment="1">
      <alignment horizontal="center" vertical="center"/>
    </xf>
    <xf numFmtId="14" fontId="22" fillId="0" borderId="1" xfId="0" applyNumberFormat="1" applyFont="1" applyBorder="1" applyAlignment="1">
      <alignment horizontal="center" vertical="center"/>
    </xf>
    <xf numFmtId="0" fontId="4" fillId="3" borderId="6" xfId="0" applyFont="1" applyFill="1" applyBorder="1" applyAlignment="1" applyProtection="1">
      <alignment horizontal="center" vertical="center" wrapText="1"/>
    </xf>
    <xf numFmtId="0" fontId="13" fillId="0" borderId="1" xfId="0" applyFont="1" applyBorder="1" applyAlignment="1" applyProtection="1"/>
    <xf numFmtId="0" fontId="4" fillId="3" borderId="14" xfId="0" applyFont="1" applyFill="1" applyBorder="1" applyAlignment="1" applyProtection="1">
      <alignment horizontal="center" vertical="center" wrapText="1"/>
    </xf>
    <xf numFmtId="0" fontId="7" fillId="3" borderId="11" xfId="0" applyFont="1" applyFill="1" applyBorder="1" applyAlignment="1" applyProtection="1">
      <alignment vertical="center"/>
    </xf>
    <xf numFmtId="0" fontId="7" fillId="0" borderId="1" xfId="0"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169" fontId="7" fillId="0" borderId="1" xfId="0" applyNumberFormat="1" applyFont="1" applyBorder="1" applyAlignment="1" applyProtection="1">
      <alignment horizontal="center" vertical="center" wrapText="1"/>
    </xf>
    <xf numFmtId="168" fontId="9" fillId="0" borderId="1" xfId="0" applyNumberFormat="1" applyFont="1" applyBorder="1" applyAlignment="1" applyProtection="1">
      <alignment horizontal="center" vertical="center"/>
    </xf>
    <xf numFmtId="0" fontId="7" fillId="0" borderId="1" xfId="0" applyFont="1" applyBorder="1" applyAlignment="1" applyProtection="1">
      <alignment horizontal="left" vertical="center" wrapText="1" indent="1"/>
    </xf>
    <xf numFmtId="14"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0" fontId="23" fillId="3" borderId="3" xfId="0" applyFont="1" applyFill="1" applyBorder="1" applyAlignment="1" applyProtection="1">
      <alignment horizontal="center" vertical="center" wrapText="1"/>
    </xf>
    <xf numFmtId="165" fontId="13" fillId="0" borderId="0" xfId="0" applyNumberFormat="1" applyFont="1" applyAlignment="1" applyProtection="1">
      <alignment horizontal="center" vertical="center" wrapText="1"/>
    </xf>
    <xf numFmtId="0" fontId="13" fillId="0" borderId="0" xfId="0" applyFont="1" applyAlignment="1" applyProtection="1">
      <alignment horizontal="center" vertical="center" wrapText="1"/>
    </xf>
    <xf numFmtId="0" fontId="13" fillId="0" borderId="0" xfId="0" applyFont="1" applyAlignment="1" applyProtection="1">
      <alignment horizontal="center" wrapText="1"/>
    </xf>
    <xf numFmtId="175" fontId="7" fillId="0" borderId="1" xfId="0" applyNumberFormat="1" applyFont="1" applyBorder="1" applyAlignment="1" applyProtection="1">
      <alignment horizontal="center" vertical="center" wrapText="1"/>
    </xf>
    <xf numFmtId="0" fontId="5" fillId="0" borderId="1" xfId="2" applyBorder="1" applyAlignment="1">
      <alignment horizontal="center" vertical="center"/>
    </xf>
    <xf numFmtId="0" fontId="24" fillId="6" borderId="1" xfId="0" applyFont="1" applyFill="1" applyBorder="1" applyAlignment="1">
      <alignment horizontal="center" vertical="center"/>
    </xf>
    <xf numFmtId="0" fontId="25" fillId="6"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49" fontId="24" fillId="6" borderId="1" xfId="0" applyNumberFormat="1" applyFont="1" applyFill="1" applyBorder="1" applyAlignment="1">
      <alignment horizontal="center" vertical="center" wrapText="1"/>
    </xf>
    <xf numFmtId="173" fontId="24" fillId="6" borderId="1" xfId="0" applyNumberFormat="1" applyFont="1" applyFill="1" applyBorder="1" applyAlignment="1">
      <alignment horizontal="center" vertical="center"/>
    </xf>
    <xf numFmtId="169" fontId="24" fillId="6" borderId="1" xfId="1" applyNumberFormat="1" applyFont="1" applyFill="1" applyBorder="1" applyAlignment="1">
      <alignment horizontal="center" vertical="center"/>
    </xf>
    <xf numFmtId="14" fontId="24" fillId="6" borderId="1" xfId="0" applyNumberFormat="1" applyFont="1" applyFill="1" applyBorder="1" applyAlignment="1">
      <alignment horizontal="center" vertical="center"/>
    </xf>
    <xf numFmtId="173" fontId="24" fillId="6" borderId="1" xfId="0" applyNumberFormat="1" applyFont="1" applyFill="1" applyBorder="1" applyAlignment="1">
      <alignment vertical="center"/>
    </xf>
    <xf numFmtId="0" fontId="24" fillId="0" borderId="1" xfId="0" applyFont="1" applyBorder="1" applyAlignment="1">
      <alignment horizontal="center" vertical="center"/>
    </xf>
    <xf numFmtId="0" fontId="25" fillId="0" borderId="1" xfId="0" applyFont="1" applyBorder="1" applyAlignment="1">
      <alignment horizontal="center" vertical="center" wrapText="1"/>
    </xf>
    <xf numFmtId="0" fontId="24" fillId="0" borderId="1" xfId="0" applyFont="1" applyBorder="1" applyAlignment="1">
      <alignment horizontal="center" vertical="center" wrapText="1"/>
    </xf>
    <xf numFmtId="49" fontId="24" fillId="0" borderId="1" xfId="0" applyNumberFormat="1" applyFont="1" applyBorder="1" applyAlignment="1">
      <alignment horizontal="center" vertical="center" wrapText="1"/>
    </xf>
    <xf numFmtId="169" fontId="24" fillId="0" borderId="1" xfId="1" applyNumberFormat="1" applyFont="1" applyBorder="1" applyAlignment="1">
      <alignment horizontal="center" vertical="center"/>
    </xf>
    <xf numFmtId="14" fontId="24" fillId="0" borderId="1" xfId="0" applyNumberFormat="1" applyFont="1" applyBorder="1" applyAlignment="1">
      <alignment horizontal="center" vertical="center"/>
    </xf>
    <xf numFmtId="173" fontId="24" fillId="0" borderId="1" xfId="0" applyNumberFormat="1" applyFont="1" applyBorder="1" applyAlignment="1">
      <alignment vertical="center"/>
    </xf>
    <xf numFmtId="4" fontId="24" fillId="6" borderId="1" xfId="0" applyNumberFormat="1" applyFont="1" applyFill="1" applyBorder="1" applyAlignment="1">
      <alignment horizontal="center" vertical="center"/>
    </xf>
    <xf numFmtId="14" fontId="26" fillId="0" borderId="1" xfId="0" applyNumberFormat="1" applyFont="1" applyBorder="1" applyAlignment="1">
      <alignment horizontal="center" vertical="center"/>
    </xf>
    <xf numFmtId="0" fontId="24" fillId="0" borderId="1" xfId="0" applyFont="1" applyFill="1" applyBorder="1" applyAlignment="1">
      <alignment horizontal="center" vertical="center" wrapText="1"/>
    </xf>
    <xf numFmtId="0" fontId="24" fillId="6" borderId="1" xfId="0" applyFont="1" applyFill="1" applyBorder="1" applyAlignment="1">
      <alignment horizontal="left" vertical="center" wrapText="1" indent="1"/>
    </xf>
    <xf numFmtId="0" fontId="24" fillId="0" borderId="1" xfId="0" applyFont="1" applyBorder="1" applyAlignment="1">
      <alignment horizontal="left" vertical="center" wrapText="1" indent="1"/>
    </xf>
    <xf numFmtId="0" fontId="23" fillId="3" borderId="6" xfId="0" applyFont="1" applyFill="1" applyBorder="1" applyAlignment="1" applyProtection="1">
      <alignment horizontal="center" vertical="center" wrapText="1"/>
    </xf>
    <xf numFmtId="0" fontId="5" fillId="0" borderId="0" xfId="2" applyAlignment="1">
      <alignment horizontal="center" vertical="center"/>
    </xf>
    <xf numFmtId="0" fontId="7" fillId="0" borderId="12"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49" fontId="7" fillId="0" borderId="6" xfId="0" applyNumberFormat="1" applyFont="1" applyBorder="1" applyAlignment="1" applyProtection="1">
      <alignment horizontal="center" vertical="center" wrapText="1"/>
    </xf>
    <xf numFmtId="0" fontId="5" fillId="0" borderId="6" xfId="2" applyBorder="1" applyAlignment="1">
      <alignment horizontal="center" vertical="center"/>
    </xf>
    <xf numFmtId="0" fontId="5" fillId="0" borderId="5" xfId="2" applyBorder="1" applyAlignment="1">
      <alignment horizontal="center" vertical="center"/>
    </xf>
    <xf numFmtId="0" fontId="5" fillId="0" borderId="7" xfId="2" applyBorder="1" applyAlignment="1">
      <alignment horizontal="center" vertical="center"/>
    </xf>
    <xf numFmtId="0" fontId="5" fillId="0" borderId="1" xfId="2" applyFont="1" applyBorder="1" applyAlignment="1" applyProtection="1">
      <alignment horizontal="center" vertical="center"/>
    </xf>
    <xf numFmtId="0" fontId="5" fillId="0" borderId="5" xfId="2" applyBorder="1" applyAlignment="1" applyProtection="1">
      <alignment horizontal="center" vertical="center"/>
    </xf>
    <xf numFmtId="0" fontId="28" fillId="0" borderId="1" xfId="0" applyFont="1" applyBorder="1" applyAlignment="1">
      <alignment horizontal="center" vertical="center"/>
    </xf>
    <xf numFmtId="49" fontId="28" fillId="0" borderId="1" xfId="0" applyNumberFormat="1" applyFont="1" applyBorder="1" applyAlignment="1">
      <alignment horizontal="center" vertical="center"/>
    </xf>
    <xf numFmtId="173" fontId="28" fillId="0" borderId="1" xfId="0" applyNumberFormat="1" applyFont="1" applyBorder="1" applyAlignment="1">
      <alignment horizontal="center" vertical="center"/>
    </xf>
    <xf numFmtId="174" fontId="24" fillId="0" borderId="1" xfId="1" applyNumberFormat="1" applyFont="1" applyBorder="1" applyAlignment="1">
      <alignment horizontal="center" vertical="center"/>
    </xf>
    <xf numFmtId="14" fontId="27" fillId="0" borderId="1" xfId="0" applyNumberFormat="1" applyFont="1" applyBorder="1" applyAlignment="1">
      <alignment horizontal="center" vertical="center"/>
    </xf>
    <xf numFmtId="168" fontId="28" fillId="0" borderId="1" xfId="0" applyNumberFormat="1" applyFont="1" applyBorder="1" applyAlignment="1" applyProtection="1">
      <alignment horizontal="center" vertical="center"/>
    </xf>
    <xf numFmtId="0" fontId="27" fillId="0" borderId="1" xfId="0" applyFont="1" applyBorder="1" applyAlignment="1" applyProtection="1">
      <alignment vertical="center"/>
    </xf>
    <xf numFmtId="49" fontId="24" fillId="6" borderId="1" xfId="0" applyNumberFormat="1" applyFont="1" applyFill="1" applyBorder="1" applyAlignment="1">
      <alignment horizontal="center" vertical="center"/>
    </xf>
    <xf numFmtId="14" fontId="24" fillId="0" borderId="1" xfId="1" applyNumberFormat="1" applyFont="1" applyBorder="1" applyAlignment="1">
      <alignment horizontal="center" vertical="center"/>
    </xf>
    <xf numFmtId="168" fontId="28" fillId="3" borderId="1" xfId="0" applyNumberFormat="1" applyFont="1" applyFill="1" applyBorder="1" applyAlignment="1" applyProtection="1">
      <alignment horizontal="center" vertical="center"/>
    </xf>
    <xf numFmtId="0" fontId="27" fillId="3" borderId="1" xfId="0" applyFont="1" applyFill="1" applyBorder="1" applyAlignment="1" applyProtection="1">
      <alignment vertical="center"/>
    </xf>
    <xf numFmtId="14" fontId="27" fillId="6" borderId="1" xfId="0" applyNumberFormat="1" applyFont="1" applyFill="1" applyBorder="1" applyAlignment="1">
      <alignment horizontal="center" vertical="center"/>
    </xf>
    <xf numFmtId="0" fontId="27" fillId="0" borderId="1" xfId="0" applyFont="1" applyBorder="1" applyAlignment="1" applyProtection="1"/>
    <xf numFmtId="0" fontId="24" fillId="6" borderId="1" xfId="0" applyFont="1" applyFill="1" applyBorder="1" applyAlignment="1">
      <alignment vertical="center"/>
    </xf>
    <xf numFmtId="44" fontId="24" fillId="6" borderId="1" xfId="0" applyNumberFormat="1" applyFont="1" applyFill="1" applyBorder="1" applyAlignment="1">
      <alignment horizontal="center" vertical="center"/>
    </xf>
    <xf numFmtId="0" fontId="24" fillId="6" borderId="6"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4" fillId="6" borderId="5" xfId="0" applyFont="1" applyFill="1" applyBorder="1" applyAlignment="1">
      <alignment horizontal="center" vertical="center" wrapText="1"/>
    </xf>
    <xf numFmtId="49" fontId="24" fillId="6" borderId="5" xfId="0" applyNumberFormat="1" applyFont="1" applyFill="1" applyBorder="1" applyAlignment="1">
      <alignment horizontal="center" vertical="center"/>
    </xf>
    <xf numFmtId="49" fontId="24" fillId="6" borderId="6" xfId="0" applyNumberFormat="1" applyFont="1" applyFill="1" applyBorder="1" applyAlignment="1">
      <alignment horizontal="center" vertical="center"/>
    </xf>
    <xf numFmtId="0" fontId="5" fillId="0" borderId="5" xfId="2" applyBorder="1" applyAlignment="1">
      <alignment horizontal="center" vertical="center"/>
    </xf>
    <xf numFmtId="177" fontId="21" fillId="0" borderId="1" xfId="1" applyNumberFormat="1" applyBorder="1" applyAlignment="1">
      <alignment horizontal="right" vertical="center"/>
    </xf>
    <xf numFmtId="49" fontId="13" fillId="0" borderId="0" xfId="0" applyNumberFormat="1" applyFont="1" applyAlignment="1" applyProtection="1">
      <alignment horizontal="right" vertical="center"/>
    </xf>
    <xf numFmtId="164" fontId="4" fillId="3" borderId="3" xfId="1" applyFont="1" applyFill="1" applyBorder="1" applyAlignment="1" applyProtection="1">
      <alignment horizontal="right" vertical="center" wrapText="1"/>
    </xf>
    <xf numFmtId="173" fontId="24" fillId="6" borderId="1" xfId="0" applyNumberFormat="1" applyFont="1" applyFill="1" applyBorder="1" applyAlignment="1">
      <alignment horizontal="right" vertical="center"/>
    </xf>
    <xf numFmtId="173" fontId="24" fillId="0" borderId="1" xfId="0" applyNumberFormat="1" applyFont="1" applyBorder="1" applyAlignment="1">
      <alignment horizontal="right" vertical="center"/>
    </xf>
    <xf numFmtId="176" fontId="21" fillId="0" borderId="1" xfId="1" applyNumberFormat="1" applyBorder="1" applyAlignment="1">
      <alignment horizontal="right" vertical="center"/>
    </xf>
    <xf numFmtId="49" fontId="13" fillId="0" borderId="0" xfId="0" applyNumberFormat="1" applyFont="1" applyAlignment="1" applyProtection="1">
      <alignment horizontal="right"/>
    </xf>
    <xf numFmtId="176" fontId="0" fillId="0" borderId="1" xfId="1" applyNumberFormat="1" applyFont="1" applyBorder="1" applyAlignment="1">
      <alignment horizontal="right" vertical="center"/>
    </xf>
    <xf numFmtId="0" fontId="5" fillId="0" borderId="7" xfId="2" applyBorder="1" applyAlignment="1">
      <alignment horizontal="center" vertical="center"/>
    </xf>
    <xf numFmtId="0" fontId="25" fillId="0" borderId="1" xfId="0" applyFont="1" applyBorder="1" applyAlignment="1">
      <alignment horizontal="left" vertical="center" wrapText="1" indent="1"/>
    </xf>
    <xf numFmtId="0" fontId="29" fillId="6" borderId="1" xfId="0" applyFont="1" applyFill="1" applyBorder="1" applyAlignment="1">
      <alignment horizontal="left" vertical="center" wrapText="1" indent="1"/>
    </xf>
    <xf numFmtId="0" fontId="3" fillId="2" borderId="1" xfId="0"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3" fillId="0" borderId="2" xfId="0" applyFont="1" applyBorder="1" applyAlignment="1" applyProtection="1">
      <alignment horizontal="center" vertical="center"/>
    </xf>
    <xf numFmtId="0" fontId="6" fillId="0" borderId="4" xfId="0" applyFont="1" applyBorder="1" applyAlignment="1" applyProtection="1">
      <alignment horizontal="center" vertical="center" wrapText="1"/>
    </xf>
    <xf numFmtId="49" fontId="7" fillId="0" borderId="4" xfId="0" applyNumberFormat="1" applyFont="1" applyBorder="1" applyAlignment="1" applyProtection="1">
      <alignment horizontal="left" vertical="center" wrapText="1" indent="1"/>
    </xf>
    <xf numFmtId="0" fontId="7" fillId="0" borderId="4" xfId="0" applyFont="1" applyBorder="1" applyAlignment="1" applyProtection="1">
      <alignment horizontal="center" vertical="center"/>
    </xf>
    <xf numFmtId="0" fontId="5" fillId="0" borderId="4" xfId="2" applyFont="1" applyBorder="1" applyAlignment="1" applyProtection="1">
      <alignment horizontal="center" vertical="center"/>
    </xf>
    <xf numFmtId="0" fontId="7" fillId="0" borderId="4"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166" fontId="9" fillId="0" borderId="4" xfId="0" applyNumberFormat="1" applyFont="1" applyBorder="1" applyAlignment="1" applyProtection="1">
      <alignment horizontal="center" vertical="center"/>
    </xf>
    <xf numFmtId="167" fontId="8" fillId="0" borderId="4" xfId="0" applyNumberFormat="1" applyFont="1" applyBorder="1" applyAlignment="1" applyProtection="1">
      <alignment horizontal="center" vertical="center" wrapText="1"/>
    </xf>
    <xf numFmtId="14" fontId="7" fillId="0" borderId="4" xfId="0" applyNumberFormat="1" applyFont="1" applyBorder="1" applyAlignment="1" applyProtection="1">
      <alignment horizontal="center" vertical="center"/>
    </xf>
    <xf numFmtId="165" fontId="9" fillId="0" borderId="4" xfId="0" applyNumberFormat="1" applyFont="1" applyBorder="1" applyAlignment="1" applyProtection="1">
      <alignment horizontal="center" vertical="center"/>
    </xf>
    <xf numFmtId="0" fontId="6" fillId="0" borderId="1" xfId="0"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indent="1"/>
    </xf>
    <xf numFmtId="0" fontId="7" fillId="0" borderId="1" xfId="0" applyFont="1" applyBorder="1" applyAlignment="1" applyProtection="1">
      <alignment horizontal="center" vertical="center" wrapText="1"/>
    </xf>
    <xf numFmtId="0" fontId="5" fillId="0" borderId="1" xfId="2" applyFont="1" applyBorder="1" applyAlignment="1" applyProtection="1">
      <alignment horizontal="center" vertical="center"/>
    </xf>
    <xf numFmtId="169" fontId="7" fillId="0" borderId="1" xfId="0" applyNumberFormat="1" applyFont="1" applyBorder="1" applyAlignment="1" applyProtection="1">
      <alignment horizontal="center" vertical="center" wrapText="1"/>
    </xf>
    <xf numFmtId="168" fontId="7" fillId="0" borderId="1" xfId="1" applyNumberFormat="1" applyFont="1" applyBorder="1" applyAlignment="1" applyProtection="1">
      <alignment horizontal="center" vertical="center"/>
    </xf>
    <xf numFmtId="14" fontId="7" fillId="0" borderId="1" xfId="0" applyNumberFormat="1" applyFont="1" applyBorder="1" applyAlignment="1" applyProtection="1">
      <alignment horizontal="center" vertical="center"/>
    </xf>
    <xf numFmtId="165" fontId="9" fillId="0" borderId="1" xfId="0" applyNumberFormat="1" applyFont="1" applyBorder="1" applyAlignment="1" applyProtection="1">
      <alignment horizontal="center" vertical="center"/>
    </xf>
    <xf numFmtId="0" fontId="7" fillId="0" borderId="1" xfId="0" applyFont="1" applyBorder="1" applyAlignment="1" applyProtection="1">
      <alignment horizontal="center"/>
    </xf>
    <xf numFmtId="49" fontId="7" fillId="0" borderId="1" xfId="0" applyNumberFormat="1" applyFont="1" applyBorder="1" applyAlignment="1" applyProtection="1">
      <alignment horizontal="center" vertical="center" wrapText="1"/>
    </xf>
    <xf numFmtId="166" fontId="7" fillId="0" borderId="1" xfId="0" applyNumberFormat="1" applyFont="1" applyBorder="1" applyAlignment="1" applyProtection="1">
      <alignment horizontal="center" vertical="center"/>
    </xf>
    <xf numFmtId="49" fontId="7" fillId="0" borderId="1" xfId="0" applyNumberFormat="1" applyFont="1" applyBorder="1" applyAlignment="1" applyProtection="1">
      <alignment horizontal="left" vertical="center" wrapText="1"/>
    </xf>
    <xf numFmtId="49" fontId="9" fillId="0" borderId="1" xfId="0" applyNumberFormat="1" applyFont="1" applyBorder="1" applyAlignment="1" applyProtection="1">
      <alignment horizontal="center" vertical="center"/>
    </xf>
    <xf numFmtId="168" fontId="9" fillId="0" borderId="1" xfId="0" applyNumberFormat="1" applyFont="1" applyBorder="1" applyAlignment="1" applyProtection="1">
      <alignment horizontal="center" vertical="center"/>
    </xf>
    <xf numFmtId="0" fontId="7" fillId="0" borderId="1" xfId="0" applyFont="1" applyBorder="1" applyAlignment="1" applyProtection="1">
      <alignment horizontal="center" vertical="center"/>
    </xf>
    <xf numFmtId="49" fontId="6" fillId="0" borderId="1" xfId="0" applyNumberFormat="1" applyFont="1" applyBorder="1" applyAlignment="1" applyProtection="1">
      <alignment horizontal="center" vertical="center" wrapText="1"/>
    </xf>
    <xf numFmtId="166" fontId="8" fillId="0" borderId="1" xfId="0" applyNumberFormat="1" applyFont="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7" fillId="0" borderId="1" xfId="0" applyFont="1" applyBorder="1" applyAlignment="1" applyProtection="1">
      <alignment horizontal="left" vertical="center" wrapText="1" indent="1"/>
    </xf>
    <xf numFmtId="168" fontId="7" fillId="3" borderId="1" xfId="0" applyNumberFormat="1" applyFont="1" applyFill="1" applyBorder="1" applyAlignment="1" applyProtection="1">
      <alignment horizontal="center" vertical="center"/>
    </xf>
    <xf numFmtId="0" fontId="7"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left" vertical="center" wrapText="1" indent="1"/>
    </xf>
    <xf numFmtId="166" fontId="7" fillId="3" borderId="1" xfId="0" applyNumberFormat="1" applyFont="1" applyFill="1" applyBorder="1" applyAlignment="1" applyProtection="1">
      <alignment horizontal="center" vertical="center"/>
    </xf>
    <xf numFmtId="14" fontId="7" fillId="3" borderId="1" xfId="0" applyNumberFormat="1"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169" fontId="7" fillId="0" borderId="1" xfId="1" applyNumberFormat="1" applyFont="1" applyBorder="1" applyAlignment="1" applyProtection="1">
      <alignment horizontal="center" vertical="center"/>
    </xf>
    <xf numFmtId="49" fontId="7" fillId="0" borderId="1" xfId="0" applyNumberFormat="1" applyFont="1" applyBorder="1" applyAlignment="1" applyProtection="1">
      <alignment horizontal="center" vertical="center"/>
    </xf>
    <xf numFmtId="0" fontId="15" fillId="0" borderId="0" xfId="0" applyFont="1" applyBorder="1" applyAlignment="1" applyProtection="1">
      <alignment horizontal="center" vertical="center"/>
    </xf>
    <xf numFmtId="166" fontId="7" fillId="3" borderId="1" xfId="0" applyNumberFormat="1" applyFont="1" applyFill="1" applyBorder="1" applyAlignment="1" applyProtection="1">
      <alignment horizontal="center" vertical="center" wrapText="1"/>
    </xf>
    <xf numFmtId="0" fontId="17" fillId="0" borderId="1" xfId="0" applyFont="1" applyBorder="1" applyAlignment="1" applyProtection="1">
      <alignment horizontal="left" vertical="center" wrapText="1" indent="1"/>
    </xf>
    <xf numFmtId="1" fontId="17" fillId="0" borderId="1" xfId="0" applyNumberFormat="1" applyFont="1" applyBorder="1" applyAlignment="1" applyProtection="1">
      <alignment horizontal="center" vertical="center" wrapText="1"/>
    </xf>
    <xf numFmtId="168" fontId="7" fillId="0" borderId="1" xfId="0" applyNumberFormat="1" applyFont="1" applyBorder="1" applyAlignment="1" applyProtection="1">
      <alignment horizontal="center" vertical="center"/>
    </xf>
    <xf numFmtId="166" fontId="7" fillId="0" borderId="1" xfId="0" applyNumberFormat="1" applyFont="1" applyBorder="1" applyAlignment="1" applyProtection="1">
      <alignment horizontal="center" vertical="center" wrapText="1"/>
    </xf>
    <xf numFmtId="14" fontId="7" fillId="0" borderId="1" xfId="0" applyNumberFormat="1" applyFont="1" applyBorder="1" applyAlignment="1" applyProtection="1">
      <alignment horizontal="center" vertical="center" wrapText="1"/>
    </xf>
    <xf numFmtId="14" fontId="22" fillId="6" borderId="6" xfId="0" applyNumberFormat="1" applyFont="1" applyFill="1" applyBorder="1" applyAlignment="1">
      <alignment horizontal="center" vertical="center"/>
    </xf>
    <xf numFmtId="14" fontId="22" fillId="6" borderId="5" xfId="0" applyNumberFormat="1" applyFont="1" applyFill="1" applyBorder="1" applyAlignment="1">
      <alignment horizontal="center" vertical="center"/>
    </xf>
    <xf numFmtId="0" fontId="7" fillId="0" borderId="6"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xf>
    <xf numFmtId="0" fontId="7" fillId="0" borderId="5" xfId="0" applyFont="1" applyBorder="1" applyAlignment="1" applyProtection="1">
      <alignment horizontal="center" vertical="center"/>
    </xf>
    <xf numFmtId="0" fontId="5" fillId="0" borderId="6" xfId="2" applyBorder="1" applyAlignment="1" applyProtection="1">
      <alignment horizontal="center" vertical="center"/>
    </xf>
    <xf numFmtId="0" fontId="5" fillId="0" borderId="5" xfId="2" applyBorder="1" applyAlignment="1" applyProtection="1">
      <alignment horizontal="center" vertical="center"/>
    </xf>
    <xf numFmtId="169" fontId="7" fillId="0" borderId="6" xfId="0" applyNumberFormat="1" applyFont="1" applyBorder="1" applyAlignment="1" applyProtection="1">
      <alignment horizontal="center" vertical="center" wrapText="1"/>
    </xf>
    <xf numFmtId="169" fontId="7" fillId="0" borderId="5" xfId="0" applyNumberFormat="1" applyFont="1" applyBorder="1" applyAlignment="1" applyProtection="1">
      <alignment horizontal="center" vertical="center" wrapText="1"/>
    </xf>
    <xf numFmtId="14" fontId="7" fillId="0" borderId="6" xfId="0" applyNumberFormat="1" applyFont="1" applyBorder="1" applyAlignment="1" applyProtection="1">
      <alignment horizontal="center" vertical="center" wrapText="1"/>
    </xf>
    <xf numFmtId="14" fontId="7" fillId="0" borderId="5" xfId="0" applyNumberFormat="1" applyFont="1" applyBorder="1" applyAlignment="1" applyProtection="1">
      <alignment horizontal="center" vertical="center" wrapText="1"/>
    </xf>
    <xf numFmtId="0" fontId="22" fillId="6" borderId="6" xfId="0" applyNumberFormat="1" applyFont="1" applyFill="1" applyBorder="1" applyAlignment="1">
      <alignment horizontal="center" vertical="center"/>
    </xf>
    <xf numFmtId="0" fontId="22" fillId="6" borderId="5" xfId="0" applyNumberFormat="1" applyFont="1" applyFill="1" applyBorder="1" applyAlignment="1">
      <alignment horizontal="center" vertical="center"/>
    </xf>
    <xf numFmtId="0" fontId="7" fillId="0" borderId="6" xfId="0" applyFont="1" applyBorder="1" applyAlignment="1" applyProtection="1">
      <alignment horizontal="left" vertical="center" wrapText="1" indent="1"/>
    </xf>
    <xf numFmtId="0" fontId="7" fillId="0" borderId="5" xfId="0" applyFont="1" applyBorder="1" applyAlignment="1" applyProtection="1">
      <alignment horizontal="left" vertical="center" wrapText="1" indent="1"/>
    </xf>
    <xf numFmtId="0" fontId="7" fillId="0" borderId="14"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5" fillId="0" borderId="7" xfId="2" applyBorder="1" applyAlignment="1" applyProtection="1">
      <alignment horizontal="center" vertical="center"/>
    </xf>
    <xf numFmtId="169" fontId="7" fillId="0" borderId="7" xfId="0" applyNumberFormat="1" applyFont="1" applyBorder="1" applyAlignment="1" applyProtection="1">
      <alignment horizontal="center" vertical="center" wrapText="1"/>
    </xf>
    <xf numFmtId="14" fontId="7" fillId="0" borderId="7" xfId="0" applyNumberFormat="1" applyFont="1" applyBorder="1" applyAlignment="1" applyProtection="1">
      <alignment horizontal="center" vertical="center" wrapText="1"/>
    </xf>
    <xf numFmtId="14" fontId="22" fillId="6" borderId="7" xfId="0" applyNumberFormat="1" applyFont="1" applyFill="1" applyBorder="1" applyAlignment="1">
      <alignment horizontal="center" vertical="center"/>
    </xf>
    <xf numFmtId="49" fontId="7" fillId="0" borderId="6"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center" vertical="center" wrapText="1"/>
    </xf>
    <xf numFmtId="14" fontId="22" fillId="0" borderId="6" xfId="0" applyNumberFormat="1" applyFont="1" applyBorder="1" applyAlignment="1">
      <alignment horizontal="center" vertical="center"/>
    </xf>
    <xf numFmtId="14" fontId="22" fillId="0" borderId="5" xfId="0" applyNumberFormat="1" applyFont="1" applyBorder="1" applyAlignment="1">
      <alignment horizontal="center" vertical="center"/>
    </xf>
    <xf numFmtId="0" fontId="5" fillId="0" borderId="12" xfId="2" applyBorder="1" applyAlignment="1" applyProtection="1">
      <alignment horizontal="center" vertical="center"/>
    </xf>
    <xf numFmtId="0" fontId="5" fillId="0" borderId="8" xfId="2" applyBorder="1" applyAlignment="1" applyProtection="1">
      <alignment horizontal="center" vertical="center"/>
    </xf>
    <xf numFmtId="169" fontId="7" fillId="0" borderId="14" xfId="0" applyNumberFormat="1" applyFont="1" applyBorder="1" applyAlignment="1" applyProtection="1">
      <alignment horizontal="center" vertical="center" wrapText="1"/>
    </xf>
    <xf numFmtId="169" fontId="7" fillId="0" borderId="9" xfId="0" applyNumberFormat="1" applyFont="1" applyBorder="1" applyAlignment="1" applyProtection="1">
      <alignment horizontal="center" vertical="center" wrapText="1"/>
    </xf>
    <xf numFmtId="0" fontId="4" fillId="0" borderId="2" xfId="0" applyFont="1" applyBorder="1" applyAlignment="1" applyProtection="1">
      <alignment horizontal="center" vertical="center"/>
    </xf>
    <xf numFmtId="0" fontId="25" fillId="6" borderId="6" xfId="0" applyFont="1" applyFill="1" applyBorder="1" applyAlignment="1">
      <alignment horizontal="center" vertical="center" wrapText="1"/>
    </xf>
    <xf numFmtId="0" fontId="25" fillId="6" borderId="7"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4" fillId="6" borderId="6" xfId="0" applyFont="1" applyFill="1" applyBorder="1" applyAlignment="1">
      <alignment horizontal="left" vertical="center" wrapText="1" indent="1"/>
    </xf>
    <xf numFmtId="0" fontId="24" fillId="6" borderId="7" xfId="0" applyFont="1" applyFill="1" applyBorder="1" applyAlignment="1">
      <alignment horizontal="left" vertical="center" wrapText="1" indent="1"/>
    </xf>
    <xf numFmtId="0" fontId="24" fillId="6" borderId="5" xfId="0" applyFont="1" applyFill="1" applyBorder="1" applyAlignment="1">
      <alignment horizontal="left" vertical="center" wrapText="1" indent="1"/>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5" xfId="0" applyFont="1" applyBorder="1" applyAlignment="1">
      <alignment horizontal="center" vertical="center"/>
    </xf>
    <xf numFmtId="0" fontId="5" fillId="0" borderId="6" xfId="2" applyBorder="1" applyAlignment="1">
      <alignment horizontal="center" vertical="center"/>
    </xf>
    <xf numFmtId="0" fontId="5" fillId="0" borderId="7" xfId="2" applyBorder="1" applyAlignment="1">
      <alignment horizontal="center" vertical="center"/>
    </xf>
    <xf numFmtId="0" fontId="5" fillId="0" borderId="5" xfId="2" applyBorder="1" applyAlignment="1">
      <alignment horizontal="center" vertical="center"/>
    </xf>
    <xf numFmtId="0" fontId="24" fillId="6" borderId="6"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4" fillId="6" borderId="12" xfId="0" applyFont="1" applyFill="1" applyBorder="1" applyAlignment="1">
      <alignment horizontal="center" vertical="center" wrapText="1"/>
    </xf>
    <xf numFmtId="0" fontId="24" fillId="6" borderId="16" xfId="0" applyFont="1" applyFill="1" applyBorder="1" applyAlignment="1">
      <alignment horizontal="center" vertical="center" wrapText="1"/>
    </xf>
    <xf numFmtId="0" fontId="24" fillId="6" borderId="8" xfId="0" applyFont="1" applyFill="1" applyBorder="1" applyAlignment="1">
      <alignment horizontal="center" vertical="center" wrapText="1"/>
    </xf>
    <xf numFmtId="44" fontId="24" fillId="6" borderId="14" xfId="0" applyNumberFormat="1" applyFont="1" applyFill="1" applyBorder="1" applyAlignment="1">
      <alignment horizontal="center" vertical="center"/>
    </xf>
    <xf numFmtId="44" fontId="24" fillId="6" borderId="15" xfId="0" applyNumberFormat="1" applyFont="1" applyFill="1" applyBorder="1" applyAlignment="1">
      <alignment horizontal="center" vertical="center"/>
    </xf>
    <xf numFmtId="44" fontId="24" fillId="6" borderId="9" xfId="0" applyNumberFormat="1" applyFont="1" applyFill="1" applyBorder="1" applyAlignment="1">
      <alignment horizontal="center" vertical="center"/>
    </xf>
    <xf numFmtId="174" fontId="24" fillId="0" borderId="6" xfId="1" applyNumberFormat="1" applyFont="1" applyBorder="1" applyAlignment="1">
      <alignment horizontal="center" vertical="center"/>
    </xf>
    <xf numFmtId="174" fontId="24" fillId="0" borderId="7" xfId="1" applyNumberFormat="1" applyFont="1" applyBorder="1" applyAlignment="1">
      <alignment horizontal="center" vertical="center"/>
    </xf>
    <xf numFmtId="174" fontId="24" fillId="0" borderId="5" xfId="1" applyNumberFormat="1" applyFont="1" applyBorder="1" applyAlignment="1">
      <alignment horizontal="center" vertical="center"/>
    </xf>
    <xf numFmtId="173" fontId="24" fillId="6" borderId="6" xfId="0" applyNumberFormat="1" applyFont="1" applyFill="1" applyBorder="1" applyAlignment="1">
      <alignment horizontal="right" vertical="center"/>
    </xf>
    <xf numFmtId="173" fontId="24" fillId="6" borderId="7" xfId="0" applyNumberFormat="1" applyFont="1" applyFill="1" applyBorder="1" applyAlignment="1">
      <alignment horizontal="right" vertical="center"/>
    </xf>
    <xf numFmtId="173" fontId="24" fillId="6" borderId="5" xfId="0" applyNumberFormat="1" applyFont="1" applyFill="1" applyBorder="1" applyAlignment="1">
      <alignment horizontal="right" vertical="center"/>
    </xf>
    <xf numFmtId="0" fontId="24" fillId="6" borderId="6" xfId="0" applyFont="1" applyFill="1" applyBorder="1" applyAlignment="1">
      <alignment horizontal="center" vertical="center"/>
    </xf>
    <xf numFmtId="0" fontId="24" fillId="6" borderId="7" xfId="0" applyFont="1" applyFill="1" applyBorder="1" applyAlignment="1">
      <alignment horizontal="center" vertical="center"/>
    </xf>
    <xf numFmtId="0" fontId="24" fillId="6" borderId="5" xfId="0" applyFont="1" applyFill="1" applyBorder="1" applyAlignment="1">
      <alignment horizontal="center" vertical="center"/>
    </xf>
    <xf numFmtId="14" fontId="24" fillId="0" borderId="6" xfId="1" applyNumberFormat="1" applyFont="1" applyBorder="1" applyAlignment="1">
      <alignment horizontal="center" vertical="center"/>
    </xf>
    <xf numFmtId="14" fontId="24" fillId="0" borderId="7" xfId="1" applyNumberFormat="1" applyFont="1" applyBorder="1" applyAlignment="1">
      <alignment horizontal="center" vertical="center"/>
    </xf>
    <xf numFmtId="14" fontId="24" fillId="0" borderId="5" xfId="1" applyNumberFormat="1" applyFont="1" applyBorder="1" applyAlignment="1">
      <alignment horizontal="center" vertical="center"/>
    </xf>
    <xf numFmtId="14" fontId="27" fillId="6" borderId="6" xfId="0" applyNumberFormat="1" applyFont="1" applyFill="1" applyBorder="1" applyAlignment="1">
      <alignment horizontal="center" vertical="center"/>
    </xf>
    <xf numFmtId="14" fontId="27" fillId="6" borderId="7" xfId="0" applyNumberFormat="1" applyFont="1" applyFill="1" applyBorder="1" applyAlignment="1">
      <alignment horizontal="center" vertical="center"/>
    </xf>
    <xf numFmtId="14" fontId="27" fillId="6" borderId="5" xfId="0" applyNumberFormat="1" applyFont="1" applyFill="1" applyBorder="1" applyAlignment="1">
      <alignment horizontal="center" vertical="center"/>
    </xf>
    <xf numFmtId="14" fontId="24" fillId="6" borderId="6" xfId="1" applyNumberFormat="1" applyFont="1" applyFill="1" applyBorder="1" applyAlignment="1">
      <alignment horizontal="center" vertical="center"/>
    </xf>
    <xf numFmtId="14" fontId="24" fillId="6" borderId="7" xfId="1" applyNumberFormat="1" applyFont="1" applyFill="1" applyBorder="1" applyAlignment="1">
      <alignment horizontal="center" vertical="center"/>
    </xf>
    <xf numFmtId="14" fontId="24" fillId="6" borderId="5" xfId="1" applyNumberFormat="1" applyFont="1" applyFill="1" applyBorder="1" applyAlignment="1">
      <alignment horizontal="center" vertical="center"/>
    </xf>
    <xf numFmtId="0" fontId="25" fillId="6" borderId="14" xfId="0" applyFont="1" applyFill="1" applyBorder="1" applyAlignment="1">
      <alignment horizontal="center" vertical="center" wrapText="1"/>
    </xf>
    <xf numFmtId="0" fontId="25" fillId="6" borderId="15" xfId="0" applyFont="1" applyFill="1" applyBorder="1" applyAlignment="1">
      <alignment horizontal="center" vertical="center" wrapText="1"/>
    </xf>
    <xf numFmtId="0" fontId="25" fillId="6" borderId="9" xfId="0" applyFont="1" applyFill="1" applyBorder="1" applyAlignment="1">
      <alignment horizontal="center" vertical="center" wrapText="1"/>
    </xf>
    <xf numFmtId="0" fontId="24" fillId="6" borderId="6" xfId="0" applyFont="1" applyFill="1" applyBorder="1" applyAlignment="1">
      <alignment horizontal="left" vertical="center" wrapText="1"/>
    </xf>
    <xf numFmtId="0" fontId="24" fillId="6" borderId="7" xfId="0" applyFont="1" applyFill="1" applyBorder="1" applyAlignment="1">
      <alignment horizontal="left" vertical="center" wrapText="1"/>
    </xf>
    <xf numFmtId="0" fontId="24" fillId="6" borderId="5" xfId="0" applyFont="1" applyFill="1" applyBorder="1" applyAlignment="1">
      <alignment horizontal="left"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5" xfId="0" applyFont="1" applyBorder="1" applyAlignment="1">
      <alignment horizontal="center" vertical="center" wrapText="1"/>
    </xf>
    <xf numFmtId="49" fontId="24" fillId="6" borderId="6"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4" fillId="6" borderId="5" xfId="0" applyNumberFormat="1" applyFont="1" applyFill="1" applyBorder="1" applyAlignment="1">
      <alignment horizontal="center" vertical="center" wrapText="1"/>
    </xf>
    <xf numFmtId="176" fontId="21" fillId="0" borderId="6" xfId="1" applyNumberFormat="1" applyBorder="1" applyAlignment="1">
      <alignment horizontal="right" vertical="center"/>
    </xf>
    <xf numFmtId="176" fontId="21" fillId="0" borderId="5" xfId="1" applyNumberFormat="1" applyBorder="1" applyAlignment="1">
      <alignment horizontal="right" vertical="center"/>
    </xf>
    <xf numFmtId="169" fontId="24" fillId="6" borderId="6" xfId="1" applyNumberFormat="1" applyFont="1" applyFill="1" applyBorder="1" applyAlignment="1">
      <alignment horizontal="center" vertical="center"/>
    </xf>
    <xf numFmtId="169" fontId="24" fillId="6" borderId="5" xfId="1" applyNumberFormat="1" applyFont="1" applyFill="1" applyBorder="1" applyAlignment="1">
      <alignment horizontal="center" vertical="center"/>
    </xf>
    <xf numFmtId="14" fontId="24" fillId="6" borderId="6" xfId="0" applyNumberFormat="1" applyFont="1" applyFill="1" applyBorder="1" applyAlignment="1">
      <alignment horizontal="center" vertical="center"/>
    </xf>
    <xf numFmtId="14" fontId="24" fillId="6" borderId="5" xfId="0" applyNumberFormat="1" applyFont="1" applyFill="1" applyBorder="1" applyAlignment="1">
      <alignment horizontal="center" vertical="center"/>
    </xf>
    <xf numFmtId="169" fontId="24" fillId="6" borderId="7" xfId="1" applyNumberFormat="1" applyFont="1" applyFill="1" applyBorder="1" applyAlignment="1">
      <alignment horizontal="center" vertical="center"/>
    </xf>
    <xf numFmtId="14" fontId="24" fillId="6" borderId="7" xfId="0" applyNumberFormat="1" applyFont="1" applyFill="1" applyBorder="1" applyAlignment="1">
      <alignment horizontal="center" vertical="center"/>
    </xf>
    <xf numFmtId="173" fontId="24" fillId="6" borderId="6" xfId="0" applyNumberFormat="1" applyFont="1" applyFill="1" applyBorder="1" applyAlignment="1">
      <alignment horizontal="center" vertical="center"/>
    </xf>
    <xf numFmtId="173" fontId="24" fillId="6" borderId="7" xfId="0" applyNumberFormat="1" applyFont="1" applyFill="1" applyBorder="1" applyAlignment="1">
      <alignment horizontal="center" vertical="center"/>
    </xf>
    <xf numFmtId="173" fontId="24" fillId="6" borderId="5" xfId="0" applyNumberFormat="1" applyFont="1" applyFill="1" applyBorder="1" applyAlignment="1">
      <alignment horizontal="center" vertical="center"/>
    </xf>
    <xf numFmtId="176" fontId="21" fillId="0" borderId="7" xfId="1" applyNumberFormat="1" applyBorder="1" applyAlignment="1">
      <alignment horizontal="right" vertical="center"/>
    </xf>
  </cellXfs>
  <cellStyles count="8">
    <cellStyle name="Collegamento ipertestuale" xfId="2" builtinId="8"/>
    <cellStyle name="Normale" xfId="0" builtinId="0"/>
    <cellStyle name="Normale 2" xfId="3"/>
    <cellStyle name="Normale 3" xfId="4"/>
    <cellStyle name="Valuta" xfId="1" builtinId="4"/>
    <cellStyle name="Valuta 2" xfId="5"/>
    <cellStyle name="Valuta 3" xfId="6"/>
    <cellStyle name="Valuta 4" xfId="7"/>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563C1"/>
      <rgbColor rgb="FFDBDBDB"/>
      <rgbColor rgb="FF000009"/>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2E75B6"/>
      <rgbColor rgb="FF33CCCC"/>
      <rgbColor rgb="FF99CC00"/>
      <rgbColor rgb="FFFFC000"/>
      <rgbColor rgb="FFFF9900"/>
      <rgbColor rgb="FFFF6600"/>
      <rgbColor rgb="FF666699"/>
      <rgbColor rgb="FF969696"/>
      <rgbColor rgb="FF003366"/>
      <rgbColor rgb="FF00B050"/>
      <rgbColor rgb="FF19191A"/>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2286720</xdr:colOff>
      <xdr:row>0</xdr:row>
      <xdr:rowOff>610200</xdr:rowOff>
    </xdr:to>
    <xdr:pic>
      <xdr:nvPicPr>
        <xdr:cNvPr id="2" name="Immagine 1"/>
        <xdr:cNvPicPr/>
      </xdr:nvPicPr>
      <xdr:blipFill>
        <a:blip xmlns:r="http://schemas.openxmlformats.org/officeDocument/2006/relationships" r:embed="rId1"/>
        <a:stretch/>
      </xdr:blipFill>
      <xdr:spPr>
        <a:xfrm>
          <a:off x="0" y="0"/>
          <a:ext cx="2286720" cy="610200"/>
        </a:xfrm>
        <a:prstGeom prst="rect">
          <a:avLst/>
        </a:prstGeom>
        <a:ln w="0">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1035000</xdr:colOff>
      <xdr:row>0</xdr:row>
      <xdr:rowOff>610200</xdr:rowOff>
    </xdr:to>
    <xdr:pic>
      <xdr:nvPicPr>
        <xdr:cNvPr id="9" name="Immagine 1"/>
        <xdr:cNvPicPr/>
      </xdr:nvPicPr>
      <xdr:blipFill>
        <a:blip xmlns:r="http://schemas.openxmlformats.org/officeDocument/2006/relationships" r:embed="rId1"/>
        <a:stretch/>
      </xdr:blipFill>
      <xdr:spPr>
        <a:xfrm>
          <a:off x="0" y="0"/>
          <a:ext cx="2343240" cy="610200"/>
        </a:xfrm>
        <a:prstGeom prst="rect">
          <a:avLst/>
        </a:prstGeom>
        <a:ln w="0">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1035000</xdr:colOff>
      <xdr:row>0</xdr:row>
      <xdr:rowOff>610200</xdr:rowOff>
    </xdr:to>
    <xdr:pic>
      <xdr:nvPicPr>
        <xdr:cNvPr id="10" name="Immagine 1"/>
        <xdr:cNvPicPr/>
      </xdr:nvPicPr>
      <xdr:blipFill>
        <a:blip xmlns:r="http://schemas.openxmlformats.org/officeDocument/2006/relationships" r:embed="rId1"/>
        <a:stretch/>
      </xdr:blipFill>
      <xdr:spPr>
        <a:xfrm>
          <a:off x="0" y="0"/>
          <a:ext cx="2343240" cy="610200"/>
        </a:xfrm>
        <a:prstGeom prst="rect">
          <a:avLst/>
        </a:prstGeom>
        <a:ln w="0">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1035000</xdr:colOff>
      <xdr:row>0</xdr:row>
      <xdr:rowOff>610200</xdr:rowOff>
    </xdr:to>
    <xdr:pic>
      <xdr:nvPicPr>
        <xdr:cNvPr id="11" name="Immagine 1"/>
        <xdr:cNvPicPr/>
      </xdr:nvPicPr>
      <xdr:blipFill>
        <a:blip xmlns:r="http://schemas.openxmlformats.org/officeDocument/2006/relationships" r:embed="rId1"/>
        <a:stretch/>
      </xdr:blipFill>
      <xdr:spPr>
        <a:xfrm>
          <a:off x="0" y="0"/>
          <a:ext cx="2343240" cy="61020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936720</xdr:colOff>
      <xdr:row>0</xdr:row>
      <xdr:rowOff>610200</xdr:rowOff>
    </xdr:to>
    <xdr:pic>
      <xdr:nvPicPr>
        <xdr:cNvPr id="2" name="Immagine 1"/>
        <xdr:cNvPicPr/>
      </xdr:nvPicPr>
      <xdr:blipFill>
        <a:blip xmlns:r="http://schemas.openxmlformats.org/officeDocument/2006/relationships" r:embed="rId1"/>
        <a:stretch/>
      </xdr:blipFill>
      <xdr:spPr>
        <a:xfrm>
          <a:off x="0" y="0"/>
          <a:ext cx="2315160" cy="61020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966960</xdr:colOff>
      <xdr:row>0</xdr:row>
      <xdr:rowOff>610200</xdr:rowOff>
    </xdr:to>
    <xdr:pic>
      <xdr:nvPicPr>
        <xdr:cNvPr id="2" name="Immagine 1"/>
        <xdr:cNvPicPr/>
      </xdr:nvPicPr>
      <xdr:blipFill>
        <a:blip xmlns:r="http://schemas.openxmlformats.org/officeDocument/2006/relationships" r:embed="rId1"/>
        <a:stretch/>
      </xdr:blipFill>
      <xdr:spPr>
        <a:xfrm>
          <a:off x="0" y="0"/>
          <a:ext cx="2407680" cy="61020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682560</xdr:colOff>
      <xdr:row>0</xdr:row>
      <xdr:rowOff>610200</xdr:rowOff>
    </xdr:to>
    <xdr:pic>
      <xdr:nvPicPr>
        <xdr:cNvPr id="3" name="Immagine 1"/>
        <xdr:cNvPicPr/>
      </xdr:nvPicPr>
      <xdr:blipFill>
        <a:blip xmlns:r="http://schemas.openxmlformats.org/officeDocument/2006/relationships" r:embed="rId1"/>
        <a:stretch/>
      </xdr:blipFill>
      <xdr:spPr>
        <a:xfrm>
          <a:off x="0" y="0"/>
          <a:ext cx="2374200" cy="61020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632160</xdr:colOff>
      <xdr:row>0</xdr:row>
      <xdr:rowOff>610200</xdr:rowOff>
    </xdr:to>
    <xdr:pic>
      <xdr:nvPicPr>
        <xdr:cNvPr id="4" name="Immagine 1"/>
        <xdr:cNvPicPr/>
      </xdr:nvPicPr>
      <xdr:blipFill>
        <a:blip xmlns:r="http://schemas.openxmlformats.org/officeDocument/2006/relationships" r:embed="rId1"/>
        <a:stretch/>
      </xdr:blipFill>
      <xdr:spPr>
        <a:xfrm>
          <a:off x="0" y="0"/>
          <a:ext cx="2363040" cy="610200"/>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1035000</xdr:colOff>
      <xdr:row>0</xdr:row>
      <xdr:rowOff>610200</xdr:rowOff>
    </xdr:to>
    <xdr:pic>
      <xdr:nvPicPr>
        <xdr:cNvPr id="5" name="Immagine 1"/>
        <xdr:cNvPicPr/>
      </xdr:nvPicPr>
      <xdr:blipFill>
        <a:blip xmlns:r="http://schemas.openxmlformats.org/officeDocument/2006/relationships" r:embed="rId1"/>
        <a:stretch/>
      </xdr:blipFill>
      <xdr:spPr>
        <a:xfrm>
          <a:off x="0" y="0"/>
          <a:ext cx="2343240" cy="61020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572357</xdr:colOff>
      <xdr:row>0</xdr:row>
      <xdr:rowOff>610200</xdr:rowOff>
    </xdr:to>
    <xdr:pic>
      <xdr:nvPicPr>
        <xdr:cNvPr id="6" name="Immagine 1"/>
        <xdr:cNvPicPr/>
      </xdr:nvPicPr>
      <xdr:blipFill>
        <a:blip xmlns:r="http://schemas.openxmlformats.org/officeDocument/2006/relationships" r:embed="rId1"/>
        <a:stretch/>
      </xdr:blipFill>
      <xdr:spPr>
        <a:xfrm>
          <a:off x="0" y="0"/>
          <a:ext cx="2343240" cy="61020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558750</xdr:colOff>
      <xdr:row>0</xdr:row>
      <xdr:rowOff>610200</xdr:rowOff>
    </xdr:to>
    <xdr:pic>
      <xdr:nvPicPr>
        <xdr:cNvPr id="7" name="Immagine 1"/>
        <xdr:cNvPicPr/>
      </xdr:nvPicPr>
      <xdr:blipFill>
        <a:blip xmlns:r="http://schemas.openxmlformats.org/officeDocument/2006/relationships" r:embed="rId1"/>
        <a:stretch/>
      </xdr:blipFill>
      <xdr:spPr>
        <a:xfrm>
          <a:off x="0" y="0"/>
          <a:ext cx="2343240" cy="610200"/>
        </a:xfrm>
        <a:prstGeom prst="rect">
          <a:avLst/>
        </a:prstGeom>
        <a:ln w="0">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392743</xdr:colOff>
      <xdr:row>0</xdr:row>
      <xdr:rowOff>610200</xdr:rowOff>
    </xdr:to>
    <xdr:pic>
      <xdr:nvPicPr>
        <xdr:cNvPr id="8" name="Immagine 1"/>
        <xdr:cNvPicPr/>
      </xdr:nvPicPr>
      <xdr:blipFill>
        <a:blip xmlns:r="http://schemas.openxmlformats.org/officeDocument/2006/relationships" r:embed="rId1"/>
        <a:stretch/>
      </xdr:blipFill>
      <xdr:spPr>
        <a:xfrm>
          <a:off x="0" y="0"/>
          <a:ext cx="2343240" cy="610200"/>
        </a:xfrm>
        <a:prstGeom prst="rect">
          <a:avLst/>
        </a:prstGeom>
        <a:ln w="0">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ati.anticorruzione.it/superset/dashboard/dettaglio_cig/?cig=ZC33D4E959&amp;standalone=2" TargetMode="External"/><Relationship Id="rId18" Type="http://schemas.openxmlformats.org/officeDocument/2006/relationships/hyperlink" Target="https://www.asl1sassari.it/albo-pretorio/delibere-del-direttore-generale/archivio-delibere-del-direttore-generale/" TargetMode="External"/><Relationship Id="rId26" Type="http://schemas.openxmlformats.org/officeDocument/2006/relationships/hyperlink" Target="https://www.asl1sassari.it/albo-pretorio/delibere-del-direttore-generale/archivio-delibere-del-direttore-generale/" TargetMode="External"/><Relationship Id="rId3" Type="http://schemas.openxmlformats.org/officeDocument/2006/relationships/hyperlink" Target="https://dati.anticorruzione.it/superset/dashboard/dettaglio_cig/?cig=Z603D60965&amp;standalone=2" TargetMode="External"/><Relationship Id="rId21" Type="http://schemas.openxmlformats.org/officeDocument/2006/relationships/hyperlink" Target="https://www.asl1sassari.it/albo-pretorio/delibere-del-direttore-generale/archivio-delibere-del-direttore-generale/" TargetMode="External"/><Relationship Id="rId7" Type="http://schemas.openxmlformats.org/officeDocument/2006/relationships/hyperlink" Target="https://dati.anticorruzione.it/superset/dashboard/dettaglio_cig/?cig=ZDA3DC5AB7&amp;standalone=2" TargetMode="External"/><Relationship Id="rId12" Type="http://schemas.openxmlformats.org/officeDocument/2006/relationships/hyperlink" Target="https://www.asl1sassari.it/albo-pretorio/delibere-del-direttore-generale/archivio-delibere-del-direttore-generale/" TargetMode="External"/><Relationship Id="rId17" Type="http://schemas.openxmlformats.org/officeDocument/2006/relationships/hyperlink" Target="https://dati.anticorruzione.it/superset/dashboard/dettaglio_cig/?cig=ZD13BBD517&amp;standalone=2" TargetMode="External"/><Relationship Id="rId25" Type="http://schemas.openxmlformats.org/officeDocument/2006/relationships/hyperlink" Target="https://dati.anticorruzione.it/superset/dashboard/dettaglio_cig/?cig=ZB43BD6912&amp;standalone=2" TargetMode="External"/><Relationship Id="rId33" Type="http://schemas.openxmlformats.org/officeDocument/2006/relationships/drawing" Target="../drawings/drawing1.xml"/><Relationship Id="rId2" Type="http://schemas.openxmlformats.org/officeDocument/2006/relationships/hyperlink" Target="https://www.asl1sassari.it/albo-pretorio/delibere-del-direttore-generale/archivio-delibere-del-direttore-generale/" TargetMode="External"/><Relationship Id="rId16" Type="http://schemas.openxmlformats.org/officeDocument/2006/relationships/hyperlink" Target="https://www.asl1sassari.it/albo-pretorio/delibere-del-direttore-generale/archivio-delibere-del-direttore-generale/" TargetMode="External"/><Relationship Id="rId20" Type="http://schemas.openxmlformats.org/officeDocument/2006/relationships/hyperlink" Target="https://dati.anticorruzione.it/superset/dashboard/dettaglio_cig/?cig=Z1F3CC97B0&amp;standalone=2" TargetMode="External"/><Relationship Id="rId29" Type="http://schemas.openxmlformats.org/officeDocument/2006/relationships/hyperlink" Target="https://dati.anticorruzione.it/superset/dashboard/dettaglio_cig/?cig=Z433DCAA9D&amp;standalone=2" TargetMode="External"/><Relationship Id="rId1" Type="http://schemas.openxmlformats.org/officeDocument/2006/relationships/hyperlink" Target="https://dati.anticorruzione.it/superset/dashboard/dettaglio_cig/?cig=Z1A3DC5AEE&amp;standalone=2" TargetMode="External"/><Relationship Id="rId6" Type="http://schemas.openxmlformats.org/officeDocument/2006/relationships/hyperlink" Target="https://www.asl1sassari.it/albo-pretorio/delibere-del-direttore-generale/archivio-delibere-del-direttore-generale/" TargetMode="External"/><Relationship Id="rId11" Type="http://schemas.openxmlformats.org/officeDocument/2006/relationships/hyperlink" Target="https://dati.anticorruzione.it/superset/dashboard/dettaglio_cig/?cig=Z2F3D4E9A8&amp;standalone=2" TargetMode="External"/><Relationship Id="rId24" Type="http://schemas.openxmlformats.org/officeDocument/2006/relationships/hyperlink" Target="https://www.asl1sassari.it/wp-content/uploads/2024/01/84_PDEL_2024_0000095_Provvedimento_di_recepimento_1477_del_18.08.2023-Lavanolo_-_versione_2_signed_signed.pdf" TargetMode="External"/><Relationship Id="rId32" Type="http://schemas.openxmlformats.org/officeDocument/2006/relationships/hyperlink" Target="https://www.asl1sassari.it/albo-pretorio/delibere-del-direttore-generale/archivio-delibere-del-direttore-generale/" TargetMode="External"/><Relationship Id="rId5" Type="http://schemas.openxmlformats.org/officeDocument/2006/relationships/hyperlink" Target="https://dati.anticorruzione.it/superset/dashboard/dettaglio_cig/?cig=Z6F3D60984&amp;standalone=2" TargetMode="External"/><Relationship Id="rId15" Type="http://schemas.openxmlformats.org/officeDocument/2006/relationships/hyperlink" Target="https://dati.anticorruzione.it/superset/dashboard/dettaglio_cig/?cig=A02C8B7772&amp;standalone=2" TargetMode="External"/><Relationship Id="rId23" Type="http://schemas.openxmlformats.org/officeDocument/2006/relationships/hyperlink" Target="https://www.asl1sassari.it/albo-pretorio/delibere-del-direttore-generale/archivio-delibere-del-direttore-generale/" TargetMode="External"/><Relationship Id="rId28" Type="http://schemas.openxmlformats.org/officeDocument/2006/relationships/hyperlink" Target="https://www.asl1sassari.it/albo-pretorio/delibere-del-direttore-generale/archivio-delibere-del-direttore-generale/" TargetMode="External"/><Relationship Id="rId10" Type="http://schemas.openxmlformats.org/officeDocument/2006/relationships/hyperlink" Target="https://www.asl1sassari.it/albo-pretorio/delibere-del-direttore-generale/archivio-delibere-del-direttore-generale/" TargetMode="External"/><Relationship Id="rId19" Type="http://schemas.openxmlformats.org/officeDocument/2006/relationships/hyperlink" Target="https://www.asl1sassari.it/albo-pretorio/delibere-del-direttore-generale/archivio-delibere-del-direttore-generale/" TargetMode="External"/><Relationship Id="rId31" Type="http://schemas.openxmlformats.org/officeDocument/2006/relationships/hyperlink" Target="https://dati.anticorruzione.it/superset/dashboard/dettaglio_cig/?cig=ZDA3DD450C&amp;standalone=2" TargetMode="External"/><Relationship Id="rId4" Type="http://schemas.openxmlformats.org/officeDocument/2006/relationships/hyperlink" Target="https://dati.anticorruzione.it/superset/dashboard/dettaglio_cig/?cig=Z603D60965&amp;standalone=2" TargetMode="External"/><Relationship Id="rId9" Type="http://schemas.openxmlformats.org/officeDocument/2006/relationships/hyperlink" Target="https://dati.anticorruzione.it/superset/dashboard/dettaglio_cig/?cig=Z9E3D4EA29&amp;standalone=2" TargetMode="External"/><Relationship Id="rId14" Type="http://schemas.openxmlformats.org/officeDocument/2006/relationships/hyperlink" Target="https://www.asl1sassari.it/albo-pretorio/delibere-del-direttore-generale/archivio-delibere-del-direttore-generale/" TargetMode="External"/><Relationship Id="rId22" Type="http://schemas.openxmlformats.org/officeDocument/2006/relationships/hyperlink" Target="https://dati.anticorruzione.it/superset/dashboard/dettaglio_cig/?cig=Z213D8A1D7&amp;standalone=2" TargetMode="External"/><Relationship Id="rId27" Type="http://schemas.openxmlformats.org/officeDocument/2006/relationships/hyperlink" Target="https://dati.anticorruzione.it/superset/dashboard/dettaglio_cig/?cig=ZB83D118C7&amp;standalone=2" TargetMode="External"/><Relationship Id="rId30" Type="http://schemas.openxmlformats.org/officeDocument/2006/relationships/hyperlink" Target="https://www.asl1sassari.it/albo-pretorio/delibere-del-direttore-generale/archivio-delibere-del-direttore-generale/" TargetMode="External"/><Relationship Id="rId8" Type="http://schemas.openxmlformats.org/officeDocument/2006/relationships/hyperlink" Target="https://www.asl1sassari.it/albo-pretorio/delibere-del-direttore-generale/archivio-delibere-del-direttore-general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bosettiegatti.eu/info/norme/statali/1999_0068.htm"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bosettiegatti.eu/info/norme/statali/1999_0068.htm"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www.bosettiegatti.eu/info/norme/statali/1999_0068.ht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dati.anticorruzione.it/superset/dashboard/dettaglio_cig/?cig=Z1C3D4E38E&amp;standalone=2" TargetMode="External"/><Relationship Id="rId18" Type="http://schemas.openxmlformats.org/officeDocument/2006/relationships/hyperlink" Target="https://dati.anticorruzione.it/superset/dashboard/dettaglio_cig/?cig=ZF43CFE36F&amp;standalone=2" TargetMode="External"/><Relationship Id="rId26" Type="http://schemas.openxmlformats.org/officeDocument/2006/relationships/hyperlink" Target="https://www.asl1sassari.it/ap/deliberazione-del-direttore-generale-n-242-del-21-02-2024/" TargetMode="External"/><Relationship Id="rId39" Type="http://schemas.openxmlformats.org/officeDocument/2006/relationships/hyperlink" Target="https://www.asl1sassari.it/ap/deliberazione-del-direttore-generale-n-259-del-23-02-2024/" TargetMode="External"/><Relationship Id="rId21" Type="http://schemas.openxmlformats.org/officeDocument/2006/relationships/hyperlink" Target="https://www.asl1sassari.it/ap/deliberazione-del-direttore-generale-n-202-del-13-02-2024/" TargetMode="External"/><Relationship Id="rId34" Type="http://schemas.openxmlformats.org/officeDocument/2006/relationships/hyperlink" Target="https://www.asl1sassari.it/ap/deliberazione-del-direttore-generale-n-256-del-23-02-2024/" TargetMode="External"/><Relationship Id="rId42" Type="http://schemas.openxmlformats.org/officeDocument/2006/relationships/hyperlink" Target="https://dati.anticorruzione.it/superset/dashboard/dettaglio_cig/?cig=ZDA3DD450C&amp;standalone=2" TargetMode="External"/><Relationship Id="rId47" Type="http://schemas.openxmlformats.org/officeDocument/2006/relationships/hyperlink" Target="https://dati.anticorruzione.it/superset/dashboard/dettaglio_cig/?cig=B028D88147&amp;standalone=2" TargetMode="External"/><Relationship Id="rId50" Type="http://schemas.openxmlformats.org/officeDocument/2006/relationships/hyperlink" Target="https://www.asl1sassari.it/ap/deliberazione-del-direttore-generale-n-278-del-29-02-2024/" TargetMode="External"/><Relationship Id="rId7" Type="http://schemas.openxmlformats.org/officeDocument/2006/relationships/hyperlink" Target="https://dati.anticorruzione.it/superset/dashboard/dettaglio_cig/?cig=Z9B3D0CA5E&amp;standalone=2" TargetMode="External"/><Relationship Id="rId2" Type="http://schemas.openxmlformats.org/officeDocument/2006/relationships/hyperlink" Target="https://www.asl1sassari.it/ap/deliberazione-del-direttore-generale-n-152-del-07-02-2024/" TargetMode="External"/><Relationship Id="rId16" Type="http://schemas.openxmlformats.org/officeDocument/2006/relationships/hyperlink" Target="https://dati.anticorruzione.it/superset/dashboard/dettaglio_cig/?cig=Z0D3C95F2A&amp;standalone=2" TargetMode="External"/><Relationship Id="rId29" Type="http://schemas.openxmlformats.org/officeDocument/2006/relationships/hyperlink" Target="https://dati.anticorruzione.it/superset/dashboard/dettaglio_cig/?cig=B03C4AB35C&amp;standalone=2" TargetMode="External"/><Relationship Id="rId11" Type="http://schemas.openxmlformats.org/officeDocument/2006/relationships/hyperlink" Target="https://dati.anticorruzione.it/superset/dashboard/dettaglio_cig/?cig=Z963D4E9F7&amp;standalone=2" TargetMode="External"/><Relationship Id="rId24" Type="http://schemas.openxmlformats.org/officeDocument/2006/relationships/hyperlink" Target="https://www.asl1sassari.it/ap/deliberazione-del-direttore-generale-n-214-del-15-02-2024/" TargetMode="External"/><Relationship Id="rId32" Type="http://schemas.openxmlformats.org/officeDocument/2006/relationships/hyperlink" Target="https://www.asl1sassari.it/ap/deliberazione-del-direttore-generale-n-255-del-23-02-2024/" TargetMode="External"/><Relationship Id="rId37" Type="http://schemas.openxmlformats.org/officeDocument/2006/relationships/hyperlink" Target="https://dati.anticorruzione.it/superset/dashboard/dettaglio_cig/?cig=B054BD1C8A&amp;standalone=2" TargetMode="External"/><Relationship Id="rId40" Type="http://schemas.openxmlformats.org/officeDocument/2006/relationships/hyperlink" Target="https://dati.anticorruzione.it/superset/dashboard/dettaglio_cig/?cig=Z3939FEAAA&amp;standalone=2" TargetMode="External"/><Relationship Id="rId45" Type="http://schemas.openxmlformats.org/officeDocument/2006/relationships/hyperlink" Target="https://www.asl1sassari.it/ap/deliberazione-del-direttore-generale-n-263-del-23-02-2024/" TargetMode="External"/><Relationship Id="rId53" Type="http://schemas.openxmlformats.org/officeDocument/2006/relationships/drawing" Target="../drawings/drawing2.xml"/><Relationship Id="rId5" Type="http://schemas.openxmlformats.org/officeDocument/2006/relationships/hyperlink" Target="https://www.asl1sassari.it/ap/deliberazione-del-direttore-generale-n-174-del-08-02-2024/" TargetMode="External"/><Relationship Id="rId10" Type="http://schemas.openxmlformats.org/officeDocument/2006/relationships/hyperlink" Target="https://www.asl1sassari.it/ap/deliberazione-del-direttore-generale-n-178-del-09-02-2024/" TargetMode="External"/><Relationship Id="rId19" Type="http://schemas.openxmlformats.org/officeDocument/2006/relationships/hyperlink" Target="https://www.asl1sassari.it/ap/deliberazione-del-direttore-generale-n-199-del-13-02-2024/" TargetMode="External"/><Relationship Id="rId31" Type="http://schemas.openxmlformats.org/officeDocument/2006/relationships/hyperlink" Target="https://dati.anticorruzione.it/superset/dashboard/dettaglio_cig/?cig=B04C3E0DD8&amp;standalone=2" TargetMode="External"/><Relationship Id="rId44" Type="http://schemas.openxmlformats.org/officeDocument/2006/relationships/hyperlink" Target="https://dati.anticorruzione.it/superset/dashboard/dettaglio_cig/?cig=B0391469DA&amp;standalone=2" TargetMode="External"/><Relationship Id="rId52" Type="http://schemas.openxmlformats.org/officeDocument/2006/relationships/hyperlink" Target="https://www.asl1sassari.it/ap/deliberazione-del-direttore-generale-n-284-del-29-02-2024/" TargetMode="External"/><Relationship Id="rId4" Type="http://schemas.openxmlformats.org/officeDocument/2006/relationships/hyperlink" Target="https://www.asl1sassari.it/ap/deliberazione-del-direttore-generale-n-155-del-07-02-2024/" TargetMode="External"/><Relationship Id="rId9" Type="http://schemas.openxmlformats.org/officeDocument/2006/relationships/hyperlink" Target="https://dati.anticorruzione.it/superset/dashboard/dettaglio_cig/?cig=ZC93D4E901&amp;standalone=2" TargetMode="External"/><Relationship Id="rId14" Type="http://schemas.openxmlformats.org/officeDocument/2006/relationships/hyperlink" Target="https://www.asl1sassari.it/ap/deliberazione-del-direttore-generale-n-180-del-09-02-2024/" TargetMode="External"/><Relationship Id="rId22" Type="http://schemas.openxmlformats.org/officeDocument/2006/relationships/hyperlink" Target="https://dati.anticorruzione.it/superset/dashboard/dettaglio_cig/?cig=Z3E3D9D7A4&amp;standalone=2" TargetMode="External"/><Relationship Id="rId27" Type="http://schemas.openxmlformats.org/officeDocument/2006/relationships/hyperlink" Target="https://dati.anticorruzione.it/superset/dashboard/dettaglio_cig/?cig=B04C2F189F&amp;standalone=2" TargetMode="External"/><Relationship Id="rId30" Type="http://schemas.openxmlformats.org/officeDocument/2006/relationships/hyperlink" Target="https://www.asl1sassari.it/ap/deliberazione-del-direttore-generale-n-254-del-23-02-2024/" TargetMode="External"/><Relationship Id="rId35" Type="http://schemas.openxmlformats.org/officeDocument/2006/relationships/hyperlink" Target="https://dati.anticorruzione.it/superset/dashboard/dettaglio_cig/?cig=B03C4A0A46&amp;standalone=2" TargetMode="External"/><Relationship Id="rId43" Type="http://schemas.openxmlformats.org/officeDocument/2006/relationships/hyperlink" Target="https://www.asl1sassari.it/wp-content/uploads/2024/02/262_PDEL_2024_0000231_DG-_estensione_di_Delibera_DG-_agende_signed_signed_1.pdf" TargetMode="External"/><Relationship Id="rId48" Type="http://schemas.openxmlformats.org/officeDocument/2006/relationships/hyperlink" Target="https://www.asl1sassari.it/ap/deliberazione-del-direttore-generale-n-272-del-28-02-2024/" TargetMode="External"/><Relationship Id="rId8" Type="http://schemas.openxmlformats.org/officeDocument/2006/relationships/hyperlink" Target="https://www.asl1sassari.it/ap/deliberazione-del-direttore-generale-n-177-del-09-02-2024/" TargetMode="External"/><Relationship Id="rId51" Type="http://schemas.openxmlformats.org/officeDocument/2006/relationships/hyperlink" Target="https://dati.anticorruzione.it/superset/dashboard/dettaglio_cig/?cig=Z513A14656&amp;standalone=2" TargetMode="External"/><Relationship Id="rId3" Type="http://schemas.openxmlformats.org/officeDocument/2006/relationships/hyperlink" Target="https://dati.anticorruzione.it/superset/dashboard/dettaglio_cig/?cig=ZAE3D78836&amp;standalone=2" TargetMode="External"/><Relationship Id="rId12" Type="http://schemas.openxmlformats.org/officeDocument/2006/relationships/hyperlink" Target="https://www.asl1sassari.it/ap/deliberazione-del-direttore-generale-n-179-del-09-02-2024/" TargetMode="External"/><Relationship Id="rId17" Type="http://schemas.openxmlformats.org/officeDocument/2006/relationships/hyperlink" Target="https://www.asl1sassari.it/ap/deliberazione-del-direttore-generale-n-188-del-12-02-2024/" TargetMode="External"/><Relationship Id="rId25" Type="http://schemas.openxmlformats.org/officeDocument/2006/relationships/hyperlink" Target="https://dati.anticorruzione.it/superset/dashboard/dettaglio_cig/?cig=B04C3798DA&amp;standalone=2" TargetMode="External"/><Relationship Id="rId33" Type="http://schemas.openxmlformats.org/officeDocument/2006/relationships/hyperlink" Target="https://dati.anticorruzione.it/superset/dashboard/dettaglio_cig/?cig=B01C7B2EDC&amp;standalone=2" TargetMode="External"/><Relationship Id="rId38" Type="http://schemas.openxmlformats.org/officeDocument/2006/relationships/hyperlink" Target="https://dati.anticorruzione.it/superset/dashboard/dettaglio_cig/?cig=ZF73D4EA9E&amp;standalone=2" TargetMode="External"/><Relationship Id="rId46" Type="http://schemas.openxmlformats.org/officeDocument/2006/relationships/hyperlink" Target="https://www.asl1sassari.it/ap/deliberazione-del-direttore-generale-n-270-del-28-02-2024/" TargetMode="External"/><Relationship Id="rId20" Type="http://schemas.openxmlformats.org/officeDocument/2006/relationships/hyperlink" Target="https://dati.anticorruzione.it/superset/dashboard/dettaglio_cig/?cig=Z5F3D611F3&amp;standalone=2" TargetMode="External"/><Relationship Id="rId41" Type="http://schemas.openxmlformats.org/officeDocument/2006/relationships/hyperlink" Target="https://www.asl1sassari.it/wp-content/uploads/2024/02/260_PDEL_2024_0000229_provvedimento_di_gestione_dei_fondi_contrattuali_estensione_del_quinto-1.pdf" TargetMode="External"/><Relationship Id="rId1" Type="http://schemas.openxmlformats.org/officeDocument/2006/relationships/hyperlink" Target="https://dati.anticorruzione.it/superset/dashboard/dettaglio_cig/?cig=ZAF3D0CADB&amp;standalone=2" TargetMode="External"/><Relationship Id="rId6" Type="http://schemas.openxmlformats.org/officeDocument/2006/relationships/hyperlink" Target="https://www.asl1sassari.it/wp-content/uploads/2024/02/175_PDEL.N.190__DEL_05.02.2024_RECEPIMENTO_SERVICE_METADONE_per_far.aho-4.pdf" TargetMode="External"/><Relationship Id="rId15" Type="http://schemas.openxmlformats.org/officeDocument/2006/relationships/hyperlink" Target="https://www.asl1sassari.it/wp-content/uploads/2024/02/181_PDEL_2024_0000153_Provvedimento_di_recepimento_servizio_di_sanificazione_gestione_e_consegna_degli_ausili_di_protesica_signed.pdf" TargetMode="External"/><Relationship Id="rId23" Type="http://schemas.openxmlformats.org/officeDocument/2006/relationships/hyperlink" Target="https://www.asl1sassari.it/ap/deliberazione-del-direttore-generale-n-212-del-15-02-2024/" TargetMode="External"/><Relationship Id="rId28" Type="http://schemas.openxmlformats.org/officeDocument/2006/relationships/hyperlink" Target="https://www.asl1sassari.it/ap/deliberazione-del-direttore-generale-n-253-del-23-02-2024/" TargetMode="External"/><Relationship Id="rId36" Type="http://schemas.openxmlformats.org/officeDocument/2006/relationships/hyperlink" Target="https://www.asl1sassari.it/ap/deliberazione-del-direttore-generale-n-257-del-23-02-2024/" TargetMode="External"/><Relationship Id="rId49" Type="http://schemas.openxmlformats.org/officeDocument/2006/relationships/hyperlink" Target="https://dati.anticorruzione.it/superset/dashboard/dettaglio_cig/?cig=B04C5324C8&amp;standalone=2"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dati.anticorruzione.it/superset/dashboard/dettaglio_cig/?cig=B087C44DDF&amp;standalone=2" TargetMode="External"/><Relationship Id="rId21" Type="http://schemas.openxmlformats.org/officeDocument/2006/relationships/hyperlink" Target="https://www.asl1sassari.it/ap/deliberazione-del-direttore-generale-n-347-del-11-03-2024/" TargetMode="External"/><Relationship Id="rId42" Type="http://schemas.openxmlformats.org/officeDocument/2006/relationships/hyperlink" Target="https://www.asl1sassari.it/ap/deliberazione-del-direttore-generale-n-406-del-20-03-2024/" TargetMode="External"/><Relationship Id="rId47" Type="http://schemas.openxmlformats.org/officeDocument/2006/relationships/hyperlink" Target="https://www.asl1sassari.it/wp-content/uploads/2024/03/PDEL_2024_0000333_Provvedimento_di_recepimento_delibera_472-2024_emogas_analisi__signed_signed_signed-n.-410.pdf" TargetMode="External"/><Relationship Id="rId63" Type="http://schemas.openxmlformats.org/officeDocument/2006/relationships/hyperlink" Target="https://www.asl1sassari.it/ap/deliberazione-del-direttore-generale-n-424-del-22-03-2024/" TargetMode="External"/><Relationship Id="rId68" Type="http://schemas.openxmlformats.org/officeDocument/2006/relationships/hyperlink" Target="https://dati.anticorruzione.it/superset/dashboard/dettaglio_cig/?cig=B093CB1957&amp;standalone=2" TargetMode="External"/><Relationship Id="rId84" Type="http://schemas.openxmlformats.org/officeDocument/2006/relationships/hyperlink" Target="https://www.asl1sassari.it/ap/deliberazione-del-direttore-generale-n-476-del-29-03-2024/" TargetMode="External"/><Relationship Id="rId16" Type="http://schemas.openxmlformats.org/officeDocument/2006/relationships/hyperlink" Target="https://dati.anticorruzione.it/superset/dashboard/dettaglio_cig/?cig=B028D1E9CB&amp;standalone=2" TargetMode="External"/><Relationship Id="rId11" Type="http://schemas.openxmlformats.org/officeDocument/2006/relationships/hyperlink" Target="https://www.asl1sassari.it/ap/deliberazione-del-direttore-generale-n-316-del-05-03-2024/" TargetMode="External"/><Relationship Id="rId32" Type="http://schemas.openxmlformats.org/officeDocument/2006/relationships/hyperlink" Target="https://dati.anticorruzione.it/superset/dashboard/dettaglio_cig/?cig=B092B5ED75&amp;standalone=2" TargetMode="External"/><Relationship Id="rId37" Type="http://schemas.openxmlformats.org/officeDocument/2006/relationships/hyperlink" Target="https://dati.anticorruzione.it/superset/dashboard/dettaglio_cig/?cig=B0B50B51D8&amp;standalone=2" TargetMode="External"/><Relationship Id="rId53" Type="http://schemas.openxmlformats.org/officeDocument/2006/relationships/hyperlink" Target="https://www.asl1sassari.it/ap/deliberazione-del-direttore-generale-n-417-del-21-03-2024/" TargetMode="External"/><Relationship Id="rId58" Type="http://schemas.openxmlformats.org/officeDocument/2006/relationships/hyperlink" Target="https://dati.anticorruzione.it/superset/dashboard/dettaglio_cig/?cig=B07F386604&amp;standalone=2" TargetMode="External"/><Relationship Id="rId74" Type="http://schemas.openxmlformats.org/officeDocument/2006/relationships/hyperlink" Target="https://dati.anticorruzione.it/superset/dashboard/dettaglio_cig/?cig=B0851E3501&amp;standalone=2" TargetMode="External"/><Relationship Id="rId79" Type="http://schemas.openxmlformats.org/officeDocument/2006/relationships/hyperlink" Target="https://dati.anticorruzione.it/superset/dashboard/dettaglio_cig/?cig=B0BB1931CD&amp;standalone=2" TargetMode="External"/><Relationship Id="rId5" Type="http://schemas.openxmlformats.org/officeDocument/2006/relationships/hyperlink" Target="https://www.asl1sassari.it/ap/deliberazione-del-direttore-generale-n-302-del-01-03-2024/" TargetMode="External"/><Relationship Id="rId19" Type="http://schemas.openxmlformats.org/officeDocument/2006/relationships/hyperlink" Target="https://www.asl1sassari.it/ap/deliberazione-del-direttore-generale-n-325-del-08-03-2024/" TargetMode="External"/><Relationship Id="rId14" Type="http://schemas.openxmlformats.org/officeDocument/2006/relationships/hyperlink" Target="https://www.asl1sassari.it/ap/deliberazione-del-direttore-generale-n-320-del-08-03-2024/" TargetMode="External"/><Relationship Id="rId22" Type="http://schemas.openxmlformats.org/officeDocument/2006/relationships/hyperlink" Target="https://dati.anticorruzione.it/superset/dashboard/dettaglio_cig/?cig=B03C4AB35C&amp;standalone=2" TargetMode="External"/><Relationship Id="rId27" Type="http://schemas.openxmlformats.org/officeDocument/2006/relationships/hyperlink" Target="https://www.asl1sassari.it/ap/deliberazione-del-direttore-generale-n-352-del-12-03-2024/" TargetMode="External"/><Relationship Id="rId30" Type="http://schemas.openxmlformats.org/officeDocument/2006/relationships/hyperlink" Target="https://dati.anticorruzione.it/superset/dashboard/dettaglio_cig/?cig=B04C35AF43&amp;standalone=2" TargetMode="External"/><Relationship Id="rId35" Type="http://schemas.openxmlformats.org/officeDocument/2006/relationships/hyperlink" Target="https://www.asl1sassari.it/ap/deliberazione-del-direttore-generale-n-394-del-19-03-2024/" TargetMode="External"/><Relationship Id="rId43" Type="http://schemas.openxmlformats.org/officeDocument/2006/relationships/hyperlink" Target="https://dati.anticorruzione.it/superset/dashboard/dettaglio_cig/?cig=B05490E51D&amp;standalone=2" TargetMode="External"/><Relationship Id="rId48" Type="http://schemas.openxmlformats.org/officeDocument/2006/relationships/hyperlink" Target="https://dati.anticorruzione.it/superset/dashboard/dettaglio_cig/?cig=B02011E1B3&amp;standalone=2" TargetMode="External"/><Relationship Id="rId56" Type="http://schemas.openxmlformats.org/officeDocument/2006/relationships/hyperlink" Target="https://dati.anticorruzione.it/superset/dashboard/dettaglio_cig/?cig=B0392CED56&amp;standalone=2" TargetMode="External"/><Relationship Id="rId64" Type="http://schemas.openxmlformats.org/officeDocument/2006/relationships/hyperlink" Target="https://dati.anticorruzione.it/superset/dashboard/dettaglio_cig/?cig=B09D4FB59C&amp;standalone=2" TargetMode="External"/><Relationship Id="rId69" Type="http://schemas.openxmlformats.org/officeDocument/2006/relationships/hyperlink" Target="https://www.asl1sassari.it/ap/deliberazione-del-direttore-generale-n-442-del-26-03-2024/" TargetMode="External"/><Relationship Id="rId77" Type="http://schemas.openxmlformats.org/officeDocument/2006/relationships/hyperlink" Target="https://dati.anticorruzione.it/superset/dashboard/dettaglio_cig/?cig=B0A307960E&amp;standalone=2" TargetMode="External"/><Relationship Id="rId8" Type="http://schemas.openxmlformats.org/officeDocument/2006/relationships/hyperlink" Target="https://dati.anticorruzione.it/superset/dashboard/dettaglio_cig/?cig=B054F8AEFA&amp;standalone=2" TargetMode="External"/><Relationship Id="rId51" Type="http://schemas.openxmlformats.org/officeDocument/2006/relationships/hyperlink" Target="https://www.asl1sassari.it/ap/deliberazione-del-direttore-generale-n-416-del-21-03-2024/" TargetMode="External"/><Relationship Id="rId72" Type="http://schemas.openxmlformats.org/officeDocument/2006/relationships/hyperlink" Target="https://dati.anticorruzione.it/superset/dashboard/dettaglio_cig/?cig=B092B72DF6&amp;standalone=2" TargetMode="External"/><Relationship Id="rId80" Type="http://schemas.openxmlformats.org/officeDocument/2006/relationships/hyperlink" Target="https://www.asl1sassari.it/ap/deliberazione-del-direttore-generale-n-471-del-29-03-2024/" TargetMode="External"/><Relationship Id="rId85" Type="http://schemas.openxmlformats.org/officeDocument/2006/relationships/hyperlink" Target="https://dati.anticorruzione.it/superset/dashboard/dettaglio_cig/?cig=B0D28F0440&amp;standalone=2" TargetMode="External"/><Relationship Id="rId3" Type="http://schemas.openxmlformats.org/officeDocument/2006/relationships/hyperlink" Target="https://www.asl1sassari.it/wp-content/uploads/2024/03/301_PDEL_2024_0000327_Proposta_Delibera_estensione_pulizie_aree_verdi_signed-2.pdf" TargetMode="External"/><Relationship Id="rId12" Type="http://schemas.openxmlformats.org/officeDocument/2006/relationships/hyperlink" Target="https://www.asl1sassari.it/wp-content/uploads/2024/03/PDEL_2023_0001506_Provvedimento_di_recepimento_somministrazione_interinali_v3_signed-n.-319.pdf" TargetMode="External"/><Relationship Id="rId17" Type="http://schemas.openxmlformats.org/officeDocument/2006/relationships/hyperlink" Target="https://www.asl1sassari.it/ap/deliberazione-del-direttore-generale-n-323-del-08-03-2024/" TargetMode="External"/><Relationship Id="rId25" Type="http://schemas.openxmlformats.org/officeDocument/2006/relationships/hyperlink" Target="https://www.asl1sassari.it/ap/deliberazione-del-direttore-generale-n-350-del-12-03-2024/" TargetMode="External"/><Relationship Id="rId33" Type="http://schemas.openxmlformats.org/officeDocument/2006/relationships/hyperlink" Target="https://www.asl1sassari.it/ap/deliberazione-del-direttore-generale-n-393-del-19-03-2024/" TargetMode="External"/><Relationship Id="rId38" Type="http://schemas.openxmlformats.org/officeDocument/2006/relationships/hyperlink" Target="https://www.asl1sassari.it/ap/deliberazione-del-direttore-generale-n-397-del-20-03-2024/" TargetMode="External"/><Relationship Id="rId46" Type="http://schemas.openxmlformats.org/officeDocument/2006/relationships/hyperlink" Target="https://www.asl1sassari.it/ap/deliberazione-del-direttore-generale-n-409-del-20-03-2024/" TargetMode="External"/><Relationship Id="rId59" Type="http://schemas.openxmlformats.org/officeDocument/2006/relationships/hyperlink" Target="https://www.asl1sassari.it/ap/deliberazione-del-direttore-generale-n-422-del-22-03-2024/" TargetMode="External"/><Relationship Id="rId67" Type="http://schemas.openxmlformats.org/officeDocument/2006/relationships/hyperlink" Target="https://www.asl1sassari.it/ap/deliberazione-del-direttore-generale-n-440-del-26-03-2024/" TargetMode="External"/><Relationship Id="rId20" Type="http://schemas.openxmlformats.org/officeDocument/2006/relationships/hyperlink" Target="https://dati.anticorruzione.it/superset/dashboard/dettaglio_cig/?cig=B087C0BED5&amp;standalone=2" TargetMode="External"/><Relationship Id="rId41" Type="http://schemas.openxmlformats.org/officeDocument/2006/relationships/hyperlink" Target="https://dati.anticorruzione.it/superset/dashboard/dettaglio_cig/?cig=B0548A91C5&amp;standalone=2" TargetMode="External"/><Relationship Id="rId54" Type="http://schemas.openxmlformats.org/officeDocument/2006/relationships/hyperlink" Target="https://dati.anticorruzione.it/superset/dashboard/dettaglio_cig/?cig=B087C1DDB0&amp;standalone=2" TargetMode="External"/><Relationship Id="rId62" Type="http://schemas.openxmlformats.org/officeDocument/2006/relationships/hyperlink" Target="https://dati.anticorruzione.it/superset/dashboard/dettaglio_cig/?cig=B0B534927E&amp;standalone=2" TargetMode="External"/><Relationship Id="rId70" Type="http://schemas.openxmlformats.org/officeDocument/2006/relationships/hyperlink" Target="https://dati.anticorruzione.it/superset/dashboard/dettaglio_cig/?cig=B092B8A1C8&amp;standalone=2" TargetMode="External"/><Relationship Id="rId75" Type="http://schemas.openxmlformats.org/officeDocument/2006/relationships/hyperlink" Target="https://www.asl1sassari.it/ap/deliberazione-del-direttore-generale-n-455-del-27-03-2024/" TargetMode="External"/><Relationship Id="rId83" Type="http://schemas.openxmlformats.org/officeDocument/2006/relationships/hyperlink" Target="https://dati.anticorruzione.it/superset/dashboard/dettaglio_cig/?cig=B095550ABD&amp;standalone=2" TargetMode="External"/><Relationship Id="rId1" Type="http://schemas.openxmlformats.org/officeDocument/2006/relationships/hyperlink" Target="https://dati.anticorruzione.it/superset/dashboard/dettaglio_cig/?cig=Z3C301C4FA&amp;standalone=2" TargetMode="External"/><Relationship Id="rId6" Type="http://schemas.openxmlformats.org/officeDocument/2006/relationships/hyperlink" Target="https://dati.anticorruzione.it/superset/dashboard/dettaglio_cig/?cig=B028D31979&amp;standalone=2" TargetMode="External"/><Relationship Id="rId15" Type="http://schemas.openxmlformats.org/officeDocument/2006/relationships/hyperlink" Target="https://www.asl1sassari.it/wp-content/uploads/2024/03/322_PDEL_2024_0000323_Proposta_delibera_adesione_cat_carta_A4_signed_signed-1_.pdf" TargetMode="External"/><Relationship Id="rId23" Type="http://schemas.openxmlformats.org/officeDocument/2006/relationships/hyperlink" Target="https://www.asl1sassari.it/wp-content/uploads/2024/03/348_PDEL_2024_0000363_1_-_revoca_in_autotutela_-dispositivi_life_flow_signed_signed.pdf" TargetMode="External"/><Relationship Id="rId28" Type="http://schemas.openxmlformats.org/officeDocument/2006/relationships/hyperlink" Target="https://dati.anticorruzione.it/superset/dashboard/dettaglio_cig/?cig=B01198C8A3&amp;standalone=2" TargetMode="External"/><Relationship Id="rId36" Type="http://schemas.openxmlformats.org/officeDocument/2006/relationships/hyperlink" Target="https://dati.anticorruzione.it/superset/dashboard/dettaglio_cig/?cig=B05CDCF26D&amp;standalone=2" TargetMode="External"/><Relationship Id="rId49" Type="http://schemas.openxmlformats.org/officeDocument/2006/relationships/hyperlink" Target="https://www.asl1sassari.it/ap/deliberazione-del-direttore-generale-n-415-del-21-03-2024/" TargetMode="External"/><Relationship Id="rId57" Type="http://schemas.openxmlformats.org/officeDocument/2006/relationships/hyperlink" Target="https://www.asl1sassari.it/ap/deliberazione-del-direttore-generale-n-419-del-22-03-2024/" TargetMode="External"/><Relationship Id="rId10" Type="http://schemas.openxmlformats.org/officeDocument/2006/relationships/hyperlink" Target="https://dati.anticorruzione.it/superset/dashboard/dettaglio_cig/?cig=B028D1418D&amp;standalone=2" TargetMode="External"/><Relationship Id="rId31" Type="http://schemas.openxmlformats.org/officeDocument/2006/relationships/hyperlink" Target="https://www.asl1sassari.it/ap/deliberazione-del-direttore-generale-n-379-del-18-03-2024/" TargetMode="External"/><Relationship Id="rId44" Type="http://schemas.openxmlformats.org/officeDocument/2006/relationships/hyperlink" Target="https://www.asl1sassari.it/ap/deliberazione-del-direttore-generale-n-407-del-20-03-2024/" TargetMode="External"/><Relationship Id="rId52" Type="http://schemas.openxmlformats.org/officeDocument/2006/relationships/hyperlink" Target="https://dati.anticorruzione.it/superset/dashboard/dettaglio_cig/?cig=B07F3DEEA0&amp;standalone=2" TargetMode="External"/><Relationship Id="rId60" Type="http://schemas.openxmlformats.org/officeDocument/2006/relationships/hyperlink" Target="https://dati.anticorruzione.it/superset/dashboard/dettaglio_cig/?cig=A048EE1131&amp;standalone=2" TargetMode="External"/><Relationship Id="rId65" Type="http://schemas.openxmlformats.org/officeDocument/2006/relationships/hyperlink" Target="https://www.asl1sassari.it/ap/deliberazione-del-direttore-generale-n-432-del-22-03-2024/" TargetMode="External"/><Relationship Id="rId73" Type="http://schemas.openxmlformats.org/officeDocument/2006/relationships/hyperlink" Target="https://www.asl1sassari.it/ap/deliberazione-del-direttore-generale-n-454-del-27-03-2024/" TargetMode="External"/><Relationship Id="rId78" Type="http://schemas.openxmlformats.org/officeDocument/2006/relationships/hyperlink" Target="https://www.asl1sassari.it/ap/deliberazione-del-direttore-generale-n-477-del-29-03-2024/" TargetMode="External"/><Relationship Id="rId81" Type="http://schemas.openxmlformats.org/officeDocument/2006/relationships/hyperlink" Target="https://dati.anticorruzione.it/superset/dashboard/dettaglio_cig/?cig=B0A2ACC700&amp;standalone=2" TargetMode="External"/><Relationship Id="rId86" Type="http://schemas.openxmlformats.org/officeDocument/2006/relationships/hyperlink" Target="https://www.asl1sassari.it/ap/deliberazione-del-direttore-generale-n-474-del-29-03-2024/" TargetMode="External"/><Relationship Id="rId4" Type="http://schemas.openxmlformats.org/officeDocument/2006/relationships/hyperlink" Target="https://dati.anticorruzione.it/superset/dashboard/dettaglio_cig/?cig=B0392DFB5E&amp;standalone=2" TargetMode="External"/><Relationship Id="rId9" Type="http://schemas.openxmlformats.org/officeDocument/2006/relationships/hyperlink" Target="https://www.asl1sassari.it/ap/deliberazione-del-direttore-generale-n-311-del-04-03-2024/" TargetMode="External"/><Relationship Id="rId13" Type="http://schemas.openxmlformats.org/officeDocument/2006/relationships/hyperlink" Target="https://dati.anticorruzione.it/superset/dashboard/dettaglio_cig/?cig=B028D292E1&amp;standalone=2" TargetMode="External"/><Relationship Id="rId18" Type="http://schemas.openxmlformats.org/officeDocument/2006/relationships/hyperlink" Target="../../../../../../../../../../../../../C:/AppData/Local/Temp/pid-8684/B028EC1392" TargetMode="External"/><Relationship Id="rId39" Type="http://schemas.openxmlformats.org/officeDocument/2006/relationships/hyperlink" Target="https://dati.anticorruzione.it/superset/dashboard/dettaglio_cig/?cig=B05488540F&amp;standalone=2" TargetMode="External"/><Relationship Id="rId34" Type="http://schemas.openxmlformats.org/officeDocument/2006/relationships/hyperlink" Target="https://dati.anticorruzione.it/superset/dashboard/dettaglio_cig/?cig=B05DFFC234&amp;standalone=2" TargetMode="External"/><Relationship Id="rId50" Type="http://schemas.openxmlformats.org/officeDocument/2006/relationships/hyperlink" Target="https://dati.anticorruzione.it/superset/dashboard/dettaglio_cig/?cig=B01CBFFB70&amp;standalone=2" TargetMode="External"/><Relationship Id="rId55" Type="http://schemas.openxmlformats.org/officeDocument/2006/relationships/hyperlink" Target="https://www.asl1sassari.it/ap/deliberazione-del-direttore-generale-n-418-del-21-03-2024/" TargetMode="External"/><Relationship Id="rId76" Type="http://schemas.openxmlformats.org/officeDocument/2006/relationships/hyperlink" Target="https://www.asl1sassari.it/wp-content/uploads/2024/03/466_PDEL_2024_0000424_provvedimento_-__recepimento_delibera_net4market_V2_signed_signed_signed.pdf" TargetMode="External"/><Relationship Id="rId7" Type="http://schemas.openxmlformats.org/officeDocument/2006/relationships/hyperlink" Target="https://www.asl1sassari.it/ap/deliberazione-del-direttore-generale-n-304-del-01-03-2024/" TargetMode="External"/><Relationship Id="rId71" Type="http://schemas.openxmlformats.org/officeDocument/2006/relationships/hyperlink" Target="https://www.asl1sassari.it/ap/deliberazione-del-direttore-generale-n-443-del-26-03-2024/" TargetMode="External"/><Relationship Id="rId2" Type="http://schemas.openxmlformats.org/officeDocument/2006/relationships/hyperlink" Target="https://www.asl1sassari.it/wp-content/uploads/2024/03/PDEL_2024_0000299_provvedimento_trasporto_pazienti-n.-289.pdf" TargetMode="External"/><Relationship Id="rId29" Type="http://schemas.openxmlformats.org/officeDocument/2006/relationships/hyperlink" Target="https://www.asl1sassari.it/ap/deliberazione-del-direttore-generale-n-358-del-12-03-2024/" TargetMode="External"/><Relationship Id="rId24" Type="http://schemas.openxmlformats.org/officeDocument/2006/relationships/hyperlink" Target="https://dati.anticorruzione.it/superset/dashboard/dettaglio_cig/?cig=B054BDE746&amp;standalone=2" TargetMode="External"/><Relationship Id="rId40" Type="http://schemas.openxmlformats.org/officeDocument/2006/relationships/hyperlink" Target="https://www.asl1sassari.it/ap/deliberazione-del-direttore-generale-n-405-del-20-03-2024/" TargetMode="External"/><Relationship Id="rId45" Type="http://schemas.openxmlformats.org/officeDocument/2006/relationships/hyperlink" Target="https://dati.anticorruzione.it/superset/dashboard/dettaglio_cig/?cig=B0391307B3&amp;standalone=2" TargetMode="External"/><Relationship Id="rId66" Type="http://schemas.openxmlformats.org/officeDocument/2006/relationships/hyperlink" Target="https://dati.anticorruzione.it/superset/dashboard/dettaglio_cig/?cig=B093C7CD99&amp;standalone=2" TargetMode="External"/><Relationship Id="rId87" Type="http://schemas.openxmlformats.org/officeDocument/2006/relationships/drawing" Target="../drawings/drawing3.xml"/><Relationship Id="rId61" Type="http://schemas.openxmlformats.org/officeDocument/2006/relationships/hyperlink" Target="https://www.asl1sassari.it/ap/deliberazione-del-direttore-generale-n-423-del-22-03-2024/" TargetMode="External"/><Relationship Id="rId82" Type="http://schemas.openxmlformats.org/officeDocument/2006/relationships/hyperlink" Target="https://www.asl1sassari.it/ap/deliberazione-del-direttore-generale-n-472-del-29-03-2024/"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dati.anticorruzione.it/superset/dashboard/dettaglio_cig/?cig=B0E7EBA1E3&amp;standalone=2" TargetMode="External"/><Relationship Id="rId18" Type="http://schemas.openxmlformats.org/officeDocument/2006/relationships/hyperlink" Target="https://www.asl1sassari.it/ap/deliberazione-del-direttore-generale-n-517-del-11-04-2024/" TargetMode="External"/><Relationship Id="rId26" Type="http://schemas.openxmlformats.org/officeDocument/2006/relationships/hyperlink" Target="https://www.asl1sassari.it/ap/deliberazione-del-direttore-generale-n-542-del-11-04-2024/" TargetMode="External"/><Relationship Id="rId39" Type="http://schemas.openxmlformats.org/officeDocument/2006/relationships/hyperlink" Target="https://dati.anticorruzione.it/superset/dashboard/dettaglio_cig/?cig=B0201570BD&amp;standalone=2" TargetMode="External"/><Relationship Id="rId21" Type="http://schemas.openxmlformats.org/officeDocument/2006/relationships/hyperlink" Target="https://dati.anticorruzione.it/superset/dashboard/dettaglio_cig/?cig=B0CCECD229&amp;standalone=2" TargetMode="External"/><Relationship Id="rId34" Type="http://schemas.openxmlformats.org/officeDocument/2006/relationships/hyperlink" Target="https://www.asl1sassari.it/wp-content/uploads/2024/04/578_PDEL_2024_0000583_del_583_Estensione_Delibera_1141.2023._signed_-_acquisto_dispositivi_sanitari_non_sterili-1.pdf" TargetMode="External"/><Relationship Id="rId42" Type="http://schemas.openxmlformats.org/officeDocument/2006/relationships/hyperlink" Target="https://www.asl1sassari.it/ap/deliberazione-del-direttore-generale-n-594-del-24-04-2024/" TargetMode="External"/><Relationship Id="rId47" Type="http://schemas.openxmlformats.org/officeDocument/2006/relationships/hyperlink" Target="https://www.asl1sassari.it/ap/deliberazione-del-direttore-generale-n-599-del-24-04-2024/" TargetMode="External"/><Relationship Id="rId50" Type="http://schemas.openxmlformats.org/officeDocument/2006/relationships/hyperlink" Target="https://dati.anticorruzione.it/superset/dashboard/dettaglio_cig/?cig=B11F35B6B6&amp;standalone=2" TargetMode="External"/><Relationship Id="rId55" Type="http://schemas.openxmlformats.org/officeDocument/2006/relationships/hyperlink" Target="https://dati.anticorruzione.it/superset/dashboard/dettaglio_cig/?cig=B0B41DE2CF&amp;standalone=2" TargetMode="External"/><Relationship Id="rId7" Type="http://schemas.openxmlformats.org/officeDocument/2006/relationships/hyperlink" Target="https://www.asl1sassari.it/ap/deliberazione-del-direttore-generale-n-495-del-08-04-2024/" TargetMode="External"/><Relationship Id="rId2" Type="http://schemas.openxmlformats.org/officeDocument/2006/relationships/hyperlink" Target="https://www.asl1sassari.it/ap/deliberazione-del-direttore-generale-n-484-del-03-04-2024/" TargetMode="External"/><Relationship Id="rId16" Type="http://schemas.openxmlformats.org/officeDocument/2006/relationships/hyperlink" Target="https://www.asl1sassari.it/ap/deliberazione-del-direttore-generale-n-516-del-11-04-2024/" TargetMode="External"/><Relationship Id="rId29" Type="http://schemas.openxmlformats.org/officeDocument/2006/relationships/hyperlink" Target="https://dati.anticorruzione.it/superset/dashboard/dettaglio_cig/?cig=B00739C908&amp;standalone=2" TargetMode="External"/><Relationship Id="rId11" Type="http://schemas.openxmlformats.org/officeDocument/2006/relationships/hyperlink" Target="https://dati.anticorruzione.it/superset/dashboard/dettaglio_cig/?cig=B0EB71EAD7&amp;standalone=2" TargetMode="External"/><Relationship Id="rId24" Type="http://schemas.openxmlformats.org/officeDocument/2006/relationships/hyperlink" Target="https://www.asl1sassari.it/ap/deliberazione-del-direttore-generale-n-540-del-11-04-2024/" TargetMode="External"/><Relationship Id="rId32" Type="http://schemas.openxmlformats.org/officeDocument/2006/relationships/hyperlink" Target="https://www.asl1sassari.it/ap/deliberazione-del-direttore-generale-n-573-del-17-04-2024/" TargetMode="External"/><Relationship Id="rId37" Type="http://schemas.openxmlformats.org/officeDocument/2006/relationships/hyperlink" Target="https://dati.anticorruzione.it/superset/dashboard/dettaglio_cig/?cig=B1008573CB&amp;standalone=2" TargetMode="External"/><Relationship Id="rId40" Type="http://schemas.openxmlformats.org/officeDocument/2006/relationships/hyperlink" Target="https://www.asl1sassari.it/ap/deliberazione-del-direttore-generale-n-589-del-23-04-2024/" TargetMode="External"/><Relationship Id="rId45" Type="http://schemas.openxmlformats.org/officeDocument/2006/relationships/hyperlink" Target="https://dati.anticorruzione.it/superset/dashboard/dettaglio_cig/?cig=B0C989FC43&amp;standalone=2" TargetMode="External"/><Relationship Id="rId53" Type="http://schemas.openxmlformats.org/officeDocument/2006/relationships/hyperlink" Target="https://dati.anticorruzione.it/superset/dashboard/dettaglio_cig/?cig=B0B41DC129&amp;standalone=2" TargetMode="External"/><Relationship Id="rId5" Type="http://schemas.openxmlformats.org/officeDocument/2006/relationships/hyperlink" Target="https://www.asl1sassari.it/ap/deliberazione-del-direttore-generale-n-486-del-03-04-2024/" TargetMode="External"/><Relationship Id="rId19" Type="http://schemas.openxmlformats.org/officeDocument/2006/relationships/hyperlink" Target="https://dati.anticorruzione.it/superset/dashboard/dettaglio_cig/?cig=B0C98A2EBC&amp;standalone=2" TargetMode="External"/><Relationship Id="rId4" Type="http://schemas.openxmlformats.org/officeDocument/2006/relationships/hyperlink" Target="https://dati.anticorruzione.it/superset/dashboard/dettaglio_cig/?cig=B0C9872722&amp;standalone=2" TargetMode="External"/><Relationship Id="rId9" Type="http://schemas.openxmlformats.org/officeDocument/2006/relationships/hyperlink" Target="https://www.asl1sassari.it/ap/deliberazione-del-direttore-generale-n-512-del-11-04-2024/" TargetMode="External"/><Relationship Id="rId14" Type="http://schemas.openxmlformats.org/officeDocument/2006/relationships/hyperlink" Target="https://www.asl1sassari.it/ap/deliberazione-del-direttore-generale-n-515-del-11-04-2024/" TargetMode="External"/><Relationship Id="rId22" Type="http://schemas.openxmlformats.org/officeDocument/2006/relationships/hyperlink" Target="https://www.asl1sassari.it/ap/deliberazione-del-direttore-generale-n-527-del-11-04-2024/" TargetMode="External"/><Relationship Id="rId27" Type="http://schemas.openxmlformats.org/officeDocument/2006/relationships/hyperlink" Target="https://dati.anticorruzione.it/superset/dashboard/dettaglio_cig/?cig=B0D2922D80&amp;standalone=2" TargetMode="External"/><Relationship Id="rId30" Type="http://schemas.openxmlformats.org/officeDocument/2006/relationships/hyperlink" Target="https://www.asl1sassari.it/ap/deliberazione-del-direttore-generale-n-566-del-17-04-2024/" TargetMode="External"/><Relationship Id="rId35" Type="http://schemas.openxmlformats.org/officeDocument/2006/relationships/hyperlink" Target="https://dati.anticorruzione.it/superset/dashboard/dettaglio_cig/?cig=B10008B4A4&amp;standalone=2" TargetMode="External"/><Relationship Id="rId43" Type="http://schemas.openxmlformats.org/officeDocument/2006/relationships/hyperlink" Target="https://dati.anticorruzione.it/superset/dashboard/dettaglio_cig/?cig=B0C98A1DE9&amp;standalone=2" TargetMode="External"/><Relationship Id="rId48" Type="http://schemas.openxmlformats.org/officeDocument/2006/relationships/hyperlink" Target="https://dati.anticorruzione.it/superset/dashboard/dettaglio_cig/?cig=B11EE61B5E&amp;standalone=2" TargetMode="External"/><Relationship Id="rId56" Type="http://schemas.openxmlformats.org/officeDocument/2006/relationships/hyperlink" Target="https://www.asl1sassari.it/wp-content/uploads/2024/04/627_PDEL_2024_0000682_Proposta_delibera_adesione_cancelleria-1.pdf" TargetMode="External"/><Relationship Id="rId8" Type="http://schemas.openxmlformats.org/officeDocument/2006/relationships/hyperlink" Target="https://dati.anticorruzione.it/superset/dashboard/dettaglio_cig/?cig=B0D28D9146&amp;standalone=2" TargetMode="External"/><Relationship Id="rId51" Type="http://schemas.openxmlformats.org/officeDocument/2006/relationships/hyperlink" Target="https://dati.anticorruzione.it/superset/dashboard/dettaglio_cig/?cig=B0EB7D3038&amp;standalone=2" TargetMode="External"/><Relationship Id="rId3" Type="http://schemas.openxmlformats.org/officeDocument/2006/relationships/hyperlink" Target="https://www.asl1sassari.it/wp-content/uploads/2024/04/485_PDEL_2024_0000503_Provvedimento_di_recepimento_somministrazione_interinali_febb-giugno_signed-2-1.pdf" TargetMode="External"/><Relationship Id="rId12" Type="http://schemas.openxmlformats.org/officeDocument/2006/relationships/hyperlink" Target="https://www.asl1sassari.it/ap/deliberazione-del-direttore-generale-n-514-del-11-04-2024/" TargetMode="External"/><Relationship Id="rId17" Type="http://schemas.openxmlformats.org/officeDocument/2006/relationships/hyperlink" Target="https://dati.anticorruzione.it/superset/dashboard/dettaglio_cig/?cig=B0DFBDD3FC&amp;standalone=2" TargetMode="External"/><Relationship Id="rId25" Type="http://schemas.openxmlformats.org/officeDocument/2006/relationships/hyperlink" Target="https://dati.anticorruzione.it/superset/dashboard/dettaglio_cig/?cig=B0D2DC510F&amp;standalone=2" TargetMode="External"/><Relationship Id="rId33" Type="http://schemas.openxmlformats.org/officeDocument/2006/relationships/hyperlink" Target="https://dati.anticorruzione.it/superset/dashboard/dettaglio_cig/?cig=Z343C95EE4&amp;standalone=2" TargetMode="External"/><Relationship Id="rId38" Type="http://schemas.openxmlformats.org/officeDocument/2006/relationships/hyperlink" Target="https://www.asl1sassari.it/ap/deliberazione-del-direttore-generale-n-587-del-23-04-2024/" TargetMode="External"/><Relationship Id="rId46" Type="http://schemas.openxmlformats.org/officeDocument/2006/relationships/hyperlink" Target="https://dati.anticorruzione.it/superset/dashboard/dettaglio_cig/?cig=B0391307B3&amp;standalone=2" TargetMode="External"/><Relationship Id="rId20" Type="http://schemas.openxmlformats.org/officeDocument/2006/relationships/hyperlink" Target="https://www.asl1sassari.it/ap/deliberazione-del-direttore-generale-n-525-del-11-04-2024/" TargetMode="External"/><Relationship Id="rId41" Type="http://schemas.openxmlformats.org/officeDocument/2006/relationships/hyperlink" Target="https://dati.anticorruzione.it/superset/dashboard/dettaglio_cig/?cig=B0DAC06131&amp;standalone=2" TargetMode="External"/><Relationship Id="rId54" Type="http://schemas.openxmlformats.org/officeDocument/2006/relationships/hyperlink" Target="https://www.asl1sassari.it/ap/deliberazione-del-direttore-generale-n-624-del-30-04-2024/" TargetMode="External"/><Relationship Id="rId1" Type="http://schemas.openxmlformats.org/officeDocument/2006/relationships/hyperlink" Target="https://dati.anticorruzione.it/superset/dashboard/dettaglio_cig/?cig=B0DAB8EE26&amp;standalone=2" TargetMode="External"/><Relationship Id="rId6" Type="http://schemas.openxmlformats.org/officeDocument/2006/relationships/hyperlink" Target="https://dati.anticorruzione.it/superset/dashboard/dettaglio_cig/?cig=B051850BEF&amp;standalone=2" TargetMode="External"/><Relationship Id="rId15" Type="http://schemas.openxmlformats.org/officeDocument/2006/relationships/hyperlink" Target="https://dati.anticorruzione.it/superset/dashboard/dettaglio_cig/?cig=B0DAB51BD0&amp;standalone=2" TargetMode="External"/><Relationship Id="rId23" Type="http://schemas.openxmlformats.org/officeDocument/2006/relationships/hyperlink" Target="https://dati.anticorruzione.it/superset/dashboard/dettaglio_cig/?cig=B0C98AA559&amp;standalone=2" TargetMode="External"/><Relationship Id="rId28" Type="http://schemas.openxmlformats.org/officeDocument/2006/relationships/hyperlink" Target="https://www.asl1sassari.it/wp-content/uploads/2024/04/544_PDEL_2024_0000546_Proposta_Delibera_Servizi_Assistenziali_Ploaghe_1-1.pdf" TargetMode="External"/><Relationship Id="rId36" Type="http://schemas.openxmlformats.org/officeDocument/2006/relationships/hyperlink" Target="https://www.asl1sassari.it/ap/deliberazione-del-direttore-generale-n-584-del-19-04-2024/" TargetMode="External"/><Relationship Id="rId49" Type="http://schemas.openxmlformats.org/officeDocument/2006/relationships/hyperlink" Target="https://www.asl1sassari.it/ap/deliberazione-del-direttore-generale-n-602-del-24-04-2024/" TargetMode="External"/><Relationship Id="rId57" Type="http://schemas.openxmlformats.org/officeDocument/2006/relationships/drawing" Target="../drawings/drawing4.xml"/><Relationship Id="rId10" Type="http://schemas.openxmlformats.org/officeDocument/2006/relationships/hyperlink" Target="https://www.asl1sassari.it/wp-content/uploads/2024/04/513_PDEL_2024_0000489_Provvedimento_di_recepimento_delibera_738_del_14.03.2024_Immunoematologia_1-1.pdf" TargetMode="External"/><Relationship Id="rId31" Type="http://schemas.openxmlformats.org/officeDocument/2006/relationships/hyperlink" Target="https://dati.anticorruzione.it/superset/dashboard/dettaglio_cig/?cig=B0E775CD7F&amp;standalone=2" TargetMode="External"/><Relationship Id="rId44" Type="http://schemas.openxmlformats.org/officeDocument/2006/relationships/hyperlink" Target="https://www.asl1sassari.it/ap/deliberazione-del-direttore-generale-n-595-del-24-04-2024/" TargetMode="External"/><Relationship Id="rId52" Type="http://schemas.openxmlformats.org/officeDocument/2006/relationships/hyperlink" Target="https://www.asl1sassari.it/ap/deliberazione-del-direttore-generale-n-623-del-30-04-2024/"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asl1sassari.it/wp-content/uploads/2024/05/695_PDEL_2024_0000684_Provvedimento_di_recepimento_Ossigenoterapia_2024-1-1.pdf" TargetMode="External"/><Relationship Id="rId21" Type="http://schemas.openxmlformats.org/officeDocument/2006/relationships/hyperlink" Target="https://www.asl1sassari.it/ap/deliberazione-del-direttore-generale-n-673-del-10-05-2024/" TargetMode="External"/><Relationship Id="rId42" Type="http://schemas.openxmlformats.org/officeDocument/2006/relationships/hyperlink" Target="https://dati.anticorruzione.it/superset/dashboard/dettaglio_cig/?cig=B1342EC1C4&amp;standalone=2" TargetMode="External"/><Relationship Id="rId47" Type="http://schemas.openxmlformats.org/officeDocument/2006/relationships/hyperlink" Target="https://dati.anticorruzione.it/superset/dashboard/dettaglio_cig/?cig=B1422AA510&amp;standalone=2" TargetMode="External"/><Relationship Id="rId63" Type="http://schemas.openxmlformats.org/officeDocument/2006/relationships/hyperlink" Target="https://www.asl1sassari.it/wp-content/uploads/2024/05/801_PDEL_2024_0000769_DG-estensione_Delibera_Trasporto_farmaci_antiblastici-4_.pdf" TargetMode="External"/><Relationship Id="rId68" Type="http://schemas.openxmlformats.org/officeDocument/2006/relationships/hyperlink" Target="https://dati.anticorruzione.it/superset/dashboard/dettaglio_cig/?cig=B1AB40764F&amp;standalone=2" TargetMode="External"/><Relationship Id="rId16" Type="http://schemas.openxmlformats.org/officeDocument/2006/relationships/hyperlink" Target="https://dati.anticorruzione.it/superset/dashboard/dettaglio_cig/?cig=B10388347B&amp;standalone=2" TargetMode="External"/><Relationship Id="rId11" Type="http://schemas.openxmlformats.org/officeDocument/2006/relationships/hyperlink" Target="https://www.asl1sassari.it/ap/deliberazione-del-direttore-generale-n-640-del-03-05-2024/" TargetMode="External"/><Relationship Id="rId24" Type="http://schemas.openxmlformats.org/officeDocument/2006/relationships/hyperlink" Target="https://dati.anticorruzione.it/superset/dashboard/dettaglio_cig/?cig=B1422B4D4E&amp;standalone=2" TargetMode="External"/><Relationship Id="rId32" Type="http://schemas.openxmlformats.org/officeDocument/2006/relationships/hyperlink" Target="https://www.asl1sassari.it/ap/deliberazione-del-direttore-generale-n-738-del-17-05-2024/" TargetMode="External"/><Relationship Id="rId37" Type="http://schemas.openxmlformats.org/officeDocument/2006/relationships/hyperlink" Target="https://dati.anticorruzione.it/superset/dashboard/dettaglio_cig/?cig=B0C98737F5&amp;standalone=2" TargetMode="External"/><Relationship Id="rId40" Type="http://schemas.openxmlformats.org/officeDocument/2006/relationships/hyperlink" Target="https://dati.anticorruzione.it/superset/dashboard/dettaglio_cig/?cig=B14B8A48CA&amp;standalone=2" TargetMode="External"/><Relationship Id="rId45" Type="http://schemas.openxmlformats.org/officeDocument/2006/relationships/hyperlink" Target="https://www.asl1sassari.it/wp-content/uploads/2024/05/760_PDEL_2024_0000739_Provvedimento_Lavaggi_SS_-_SIGNED-1.pdf" TargetMode="External"/><Relationship Id="rId53" Type="http://schemas.openxmlformats.org/officeDocument/2006/relationships/hyperlink" Target="https://dati.anticorruzione.it/superset/dashboard/dettaglio_cig/?cig=B14229B8AE&amp;standalone=2" TargetMode="External"/><Relationship Id="rId58" Type="http://schemas.openxmlformats.org/officeDocument/2006/relationships/hyperlink" Target="https://www.asl1sassari.it/wp-content/uploads/2024/05/PDEL_2024_0000801_DG-_estensione_di_Delibera_DG-_sangue_occulto-n.-797.pdf" TargetMode="External"/><Relationship Id="rId66" Type="http://schemas.openxmlformats.org/officeDocument/2006/relationships/hyperlink" Target="https://dati.anticorruzione.it/superset/dashboard/dettaglio_cig/?cig=B19C8E8F1D&amp;standalone=2" TargetMode="External"/><Relationship Id="rId74" Type="http://schemas.openxmlformats.org/officeDocument/2006/relationships/hyperlink" Target="https://dati.anticorruzione.it/superset/dashboard/dettaglio_cig/?cig=B14BCF9BF6&amp;standalone=2" TargetMode="External"/><Relationship Id="rId5" Type="http://schemas.openxmlformats.org/officeDocument/2006/relationships/hyperlink" Target="https://www.asl1sassari.it/ap/deliberazione-del-direttore-generale-n-632-del-02-05-2024/" TargetMode="External"/><Relationship Id="rId61" Type="http://schemas.openxmlformats.org/officeDocument/2006/relationships/hyperlink" Target="https://www.asl1sassari.it/wp-content/uploads/2024/05/801_PDEL_2024_0000769_DG-estensione_Delibera_Trasporto_farmaci_antiblastici-4_.pdf" TargetMode="External"/><Relationship Id="rId19" Type="http://schemas.openxmlformats.org/officeDocument/2006/relationships/hyperlink" Target="https://www.asl1sassari.it/ap/deliberazione-del-direttore-generale-n-662-del-08-05-2024/" TargetMode="External"/><Relationship Id="rId14" Type="http://schemas.openxmlformats.org/officeDocument/2006/relationships/hyperlink" Target="https://dati.anticorruzione.it/superset/dashboard/dettaglio_cig/?cig=B12DD1AB69&amp;standalone=2" TargetMode="External"/><Relationship Id="rId22" Type="http://schemas.openxmlformats.org/officeDocument/2006/relationships/hyperlink" Target="https://dati.anticorruzione.it/superset/dashboard/dettaglio_cig/?cig=B0DABE01D5&amp;standalone=2" TargetMode="External"/><Relationship Id="rId27" Type="http://schemas.openxmlformats.org/officeDocument/2006/relationships/hyperlink" Target="https://dati.anticorruzione.it/superset/dashboard/dettaglio_cig/?cig=B127F775EC&amp;standalone=2" TargetMode="External"/><Relationship Id="rId30" Type="http://schemas.openxmlformats.org/officeDocument/2006/relationships/hyperlink" Target="https://www.asl1sassari.it/ap/deliberazione-del-direttore-generale-n-737-del-17-05-2024/" TargetMode="External"/><Relationship Id="rId35" Type="http://schemas.openxmlformats.org/officeDocument/2006/relationships/hyperlink" Target="https://dati.anticorruzione.it/superset/dashboard/dettaglio_cig/?cig=B0C98A4067&amp;standalone=2" TargetMode="External"/><Relationship Id="rId43" Type="http://schemas.openxmlformats.org/officeDocument/2006/relationships/hyperlink" Target="https://www.asl1sassari.it/ap/deliberazione-del-direttore-generale-n-752-del-21-05-2024/" TargetMode="External"/><Relationship Id="rId48" Type="http://schemas.openxmlformats.org/officeDocument/2006/relationships/hyperlink" Target="https://www.asl1sassari.it/ap/deliberazione-del-direttore-generale-n-791-del-28-05-2024/" TargetMode="External"/><Relationship Id="rId56" Type="http://schemas.openxmlformats.org/officeDocument/2006/relationships/hyperlink" Target="https://www.asl1sassari.it/ap/deliberazione-del-direttore-generale-n-796-del-28-05-2024/" TargetMode="External"/><Relationship Id="rId64" Type="http://schemas.openxmlformats.org/officeDocument/2006/relationships/hyperlink" Target="https://dati.anticorruzione.it/superset/dashboard/dettaglio_cig/?cig=B180DE8BE0&amp;standalone=2" TargetMode="External"/><Relationship Id="rId69" Type="http://schemas.openxmlformats.org/officeDocument/2006/relationships/hyperlink" Target="https://www.asl1sassari.it/ap/deliberazione-del-direttore-generale-n-806-del-28-05-2024/" TargetMode="External"/><Relationship Id="rId77" Type="http://schemas.openxmlformats.org/officeDocument/2006/relationships/hyperlink" Target="https://www.asl1sassari.it/wp-content/uploads/2024/05/829_PDEL_2024_0000844_Provvedimento_di_recepimento_delibera_n._753_del_18.03.2024_validazione_biologica_ematiche.pdf" TargetMode="External"/><Relationship Id="rId8" Type="http://schemas.openxmlformats.org/officeDocument/2006/relationships/hyperlink" Target="https://dati.anticorruzione.it/superset/dashboard/dettaglio_cig/?cig=B0CCEB80D5&amp;standalone=2" TargetMode="External"/><Relationship Id="rId51" Type="http://schemas.openxmlformats.org/officeDocument/2006/relationships/hyperlink" Target="https://www.asl1sassari.it/ap/deliberazione-del-direttore-generale-n-793-del-28-05-2024/" TargetMode="External"/><Relationship Id="rId72" Type="http://schemas.openxmlformats.org/officeDocument/2006/relationships/hyperlink" Target="https://dati.anticorruzione.it/superset/dashboard/dettaglio_cig/?cig=B196CC5684&amp;standalone=2" TargetMode="External"/><Relationship Id="rId3" Type="http://schemas.openxmlformats.org/officeDocument/2006/relationships/hyperlink" Target="https://www.asl1sassari.it/ap/deliberazione-del-direttore-generale-n-630-del-02-05-2024/" TargetMode="External"/><Relationship Id="rId12" Type="http://schemas.openxmlformats.org/officeDocument/2006/relationships/hyperlink" Target="https://dati.anticorruzione.it/superset/dashboard/dettaglio_cig/?cig=B125A4434C&amp;standalone=2" TargetMode="External"/><Relationship Id="rId17" Type="http://schemas.openxmlformats.org/officeDocument/2006/relationships/hyperlink" Target="https://www.asl1sassari.it/ap/deliberazione-del-direttore-generale-n-653-del-03-05-2024/" TargetMode="External"/><Relationship Id="rId25" Type="http://schemas.openxmlformats.org/officeDocument/2006/relationships/hyperlink" Target="https://www.asl1sassari.it/ap/deliberazione-del-direttore-generale-n-686-del-14-05-2024/" TargetMode="External"/><Relationship Id="rId33" Type="http://schemas.openxmlformats.org/officeDocument/2006/relationships/hyperlink" Target="https://dati.anticorruzione.it/superset/dashboard/dettaglio_cig/?cig=B0BF77D3B2&amp;standalone=2" TargetMode="External"/><Relationship Id="rId38" Type="http://schemas.openxmlformats.org/officeDocument/2006/relationships/hyperlink" Target="https://dati.anticorruzione.it/superset/dashboard/dettaglio_cig/?cig=B1734B0AB4&amp;standalone=2" TargetMode="External"/><Relationship Id="rId46" Type="http://schemas.openxmlformats.org/officeDocument/2006/relationships/hyperlink" Target="https://www.asl1sassari.it/wp-content/uploads/2024/05/PDEL_2024_0000834_recepimento_delibera_1308_del_16.05.2024_ausili_per_funzione_respiratoria-1-n.-780.pdf" TargetMode="External"/><Relationship Id="rId59" Type="http://schemas.openxmlformats.org/officeDocument/2006/relationships/hyperlink" Target="https://www.asl1sassari.it/ap/deliberazione-del-direttore-generale-n-800-del-28-05-2024/" TargetMode="External"/><Relationship Id="rId67" Type="http://schemas.openxmlformats.org/officeDocument/2006/relationships/hyperlink" Target="https://www.asl1sassari.it/ap/deliberazione-del-direttore-generale-n-805-del-28-05-2024/" TargetMode="External"/><Relationship Id="rId20" Type="http://schemas.openxmlformats.org/officeDocument/2006/relationships/hyperlink" Target="https://dati.anticorruzione.it/superset/dashboard/dettaglio_cig/?cig=B1154F0BA9&amp;standalone=2" TargetMode="External"/><Relationship Id="rId41" Type="http://schemas.openxmlformats.org/officeDocument/2006/relationships/hyperlink" Target="https://www.asl1sassari.it/ap/deliberazione-del-direttore-generale-n-750-del-21-05-2024/" TargetMode="External"/><Relationship Id="rId54" Type="http://schemas.openxmlformats.org/officeDocument/2006/relationships/hyperlink" Target="https://www.asl1sassari.it/ap/deliberazione-del-direttore-generale-n-795-del-28-05-2024/" TargetMode="External"/><Relationship Id="rId62" Type="http://schemas.openxmlformats.org/officeDocument/2006/relationships/hyperlink" Target="https://dati.anticorruzione.it/superset/dashboard/dettaglio_cig/?cig=B17348EEA4&amp;standalone=2" TargetMode="External"/><Relationship Id="rId70" Type="http://schemas.openxmlformats.org/officeDocument/2006/relationships/hyperlink" Target="https://dati.anticorruzione.it/superset/dashboard/dettaglio_cig/?cig=B19C8CE9AA&amp;standalone=2" TargetMode="External"/><Relationship Id="rId75" Type="http://schemas.openxmlformats.org/officeDocument/2006/relationships/hyperlink" Target="https://www.asl1sassari.it/wp-content/uploads/2024/05/810_PDEL_2024_0000827_Provvedimento_Lavaggi_Bono_Signed-1.pdf" TargetMode="External"/><Relationship Id="rId1" Type="http://schemas.openxmlformats.org/officeDocument/2006/relationships/hyperlink" Target="https://www.asl1sassari.it/wp-content/uploads/2024/05/629_PDEL_2024_0000488_recepimento_delibera_Ares_sardegna_ventiloterapia_2-1.pdf" TargetMode="External"/><Relationship Id="rId6" Type="http://schemas.openxmlformats.org/officeDocument/2006/relationships/hyperlink" Target="https://dati.anticorruzione.it/superset/dashboard/dettaglio_cig/?cig=B11D7A046F&amp;standalone=2" TargetMode="External"/><Relationship Id="rId15" Type="http://schemas.openxmlformats.org/officeDocument/2006/relationships/hyperlink" Target="https://www.asl1sassari.it/ap/deliberazione-del-direttore-generale-n-642-del-03-05-2024/" TargetMode="External"/><Relationship Id="rId23" Type="http://schemas.openxmlformats.org/officeDocument/2006/relationships/hyperlink" Target="https://www.asl1sassari.it/ap/deliberazione-del-direttore-generale-n-684-del-14-05-2024/" TargetMode="External"/><Relationship Id="rId28" Type="http://schemas.openxmlformats.org/officeDocument/2006/relationships/hyperlink" Target="https://www.asl1sassari.it/wp-content/uploads/2024/05/701_PDEL_2024_0000727_provvedimento_per_la_fornitura_di_elettroforesi-1.pdf" TargetMode="External"/><Relationship Id="rId36" Type="http://schemas.openxmlformats.org/officeDocument/2006/relationships/hyperlink" Target="https://www.asl1sassari.it/ap/deliberazione-del-direttore-generale-n-748-del-21-05-2024/" TargetMode="External"/><Relationship Id="rId49" Type="http://schemas.openxmlformats.org/officeDocument/2006/relationships/hyperlink" Target="https://dati.anticorruzione.it/superset/dashboard/dettaglio_cig/?cig=B142263A77&amp;standalone=2" TargetMode="External"/><Relationship Id="rId57" Type="http://schemas.openxmlformats.org/officeDocument/2006/relationships/hyperlink" Target="https://dati.anticorruzione.it/superset/dashboard/dettaglio_cig/?cig=Z563D9AD16&amp;standalone=2" TargetMode="External"/><Relationship Id="rId10" Type="http://schemas.openxmlformats.org/officeDocument/2006/relationships/hyperlink" Target="https://dati.anticorruzione.it/superset/dashboard/dettaglio_cig/?cig=B10008B4A4&amp;standalone=2" TargetMode="External"/><Relationship Id="rId31" Type="http://schemas.openxmlformats.org/officeDocument/2006/relationships/hyperlink" Target="https://dati.anticorruzione.it/superset/dashboard/dettaglio_cig/?cig=B07F386604&amp;standalone=2" TargetMode="External"/><Relationship Id="rId44" Type="http://schemas.openxmlformats.org/officeDocument/2006/relationships/hyperlink" Target="https://dati.anticorruzione.it/superset/dashboard/dettaglio_cig/?cig=B14BCDA264&amp;standalone=2" TargetMode="External"/><Relationship Id="rId52" Type="http://schemas.openxmlformats.org/officeDocument/2006/relationships/hyperlink" Target="https://www.asl1sassari.it/ap/deliberazione-del-direttore-generale-n-794-del-28-05-2024/" TargetMode="External"/><Relationship Id="rId60" Type="http://schemas.openxmlformats.org/officeDocument/2006/relationships/hyperlink" Target="https://dati.anticorruzione.it/superset/dashboard/dettaglio_cig/?cig=B07F386604&amp;standalone=2" TargetMode="External"/><Relationship Id="rId65" Type="http://schemas.openxmlformats.org/officeDocument/2006/relationships/hyperlink" Target="https://www.asl1sassari.it/ap/deliberazione-del-direttore-generale-n-804-del-28-05-2024/" TargetMode="External"/><Relationship Id="rId73" Type="http://schemas.openxmlformats.org/officeDocument/2006/relationships/hyperlink" Target="https://www.asl1sassari.it/ap/deliberazione-del-direttore-generale-n-808-del-28-05-2024/" TargetMode="External"/><Relationship Id="rId78" Type="http://schemas.openxmlformats.org/officeDocument/2006/relationships/drawing" Target="../drawings/drawing5.xml"/><Relationship Id="rId4" Type="http://schemas.openxmlformats.org/officeDocument/2006/relationships/hyperlink" Target="https://dati.anticorruzione.it/superset/dashboard/dettaglio_cig/?cig=B109AD7911&amp;standalone=2" TargetMode="External"/><Relationship Id="rId9" Type="http://schemas.openxmlformats.org/officeDocument/2006/relationships/hyperlink" Target="https://www.asl1sassari.it/ap/deliberazione-del-direttore-generale-n-637-del-03-05-2024/" TargetMode="External"/><Relationship Id="rId13" Type="http://schemas.openxmlformats.org/officeDocument/2006/relationships/hyperlink" Target="https://www.asl1sassari.it/ap/deliberazione-del-direttore-generale-n-641-del-03-05-2024/" TargetMode="External"/><Relationship Id="rId18" Type="http://schemas.openxmlformats.org/officeDocument/2006/relationships/hyperlink" Target="https://dati.anticorruzione.it/superset/dashboard/dettaglio_cig/?cig=B1343023EB&amp;standalone=2" TargetMode="External"/><Relationship Id="rId39" Type="http://schemas.openxmlformats.org/officeDocument/2006/relationships/hyperlink" Target="https://www.asl1sassari.it/wp-content/uploads/2024/05/PDEL_2024_0000749_Provvedimento_Lavaggi_Ozieri_-_SIGNED-n.-749.pdf" TargetMode="External"/><Relationship Id="rId34" Type="http://schemas.openxmlformats.org/officeDocument/2006/relationships/hyperlink" Target="https://www.asl1sassari.it/ap/deliberazione-del-direttore-generale-n-741-del-20-05-2024/" TargetMode="External"/><Relationship Id="rId50" Type="http://schemas.openxmlformats.org/officeDocument/2006/relationships/hyperlink" Target="https://www.asl1sassari.it/ap/deliberazione-del-direttore-generale-n-792-del-28-05-2024/" TargetMode="External"/><Relationship Id="rId55" Type="http://schemas.openxmlformats.org/officeDocument/2006/relationships/hyperlink" Target="https://dati.anticorruzione.it/superset/dashboard/dettaglio_cig/?cig=B12DC5BDCA&amp;standalone=2" TargetMode="External"/><Relationship Id="rId76" Type="http://schemas.openxmlformats.org/officeDocument/2006/relationships/hyperlink" Target="https://www.asl1sassari.it/wp-content/uploads/2024/05/PDEL_2024_0000595_Provvedimento_di_recepimento_delibera_n._844_del_26.03.2024_Anatomia_patologica_e_screening_cervico_carcinoma-n.-825.pdf" TargetMode="External"/><Relationship Id="rId7" Type="http://schemas.openxmlformats.org/officeDocument/2006/relationships/hyperlink" Target="https://www.asl1sassari.it/ap/deliberazione-del-direttore-generale-n-633-del-02-05-2024/" TargetMode="External"/><Relationship Id="rId71" Type="http://schemas.openxmlformats.org/officeDocument/2006/relationships/hyperlink" Target="https://www.asl1sassari.it/ap/deliberazione-del-direttore-generale-n-807-del-28-05-2024/" TargetMode="External"/><Relationship Id="rId2" Type="http://schemas.openxmlformats.org/officeDocument/2006/relationships/hyperlink" Target="https://dati.anticorruzione.it/superset/dashboard/dettaglio_cig/?cig=B0DAB1062E&amp;standalone=2" TargetMode="External"/><Relationship Id="rId29" Type="http://schemas.openxmlformats.org/officeDocument/2006/relationships/hyperlink" Target="https://dati.anticorruzione.it/superset/dashboard/dettaglio_cig/?cig=B14A886BE7&amp;standalone=2"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dati.anticorruzione.it/superset/dashboard/dettaglio_cig/?cig=B1C58D2624&amp;standalone=2" TargetMode="External"/><Relationship Id="rId18" Type="http://schemas.openxmlformats.org/officeDocument/2006/relationships/hyperlink" Target="https://www.asl1sassari.it/ap/deliberazione-del-direttore-generale-n-896-del-14-06-2024/" TargetMode="External"/><Relationship Id="rId26" Type="http://schemas.openxmlformats.org/officeDocument/2006/relationships/hyperlink" Target="https://www.asl1sassari.it/ap/deliberazione-del-direttore-generale-n-904-del-14-06-2024/" TargetMode="External"/><Relationship Id="rId39" Type="http://schemas.openxmlformats.org/officeDocument/2006/relationships/hyperlink" Target="https://dati.anticorruzione.it/superset/dashboard/dettaglio_cig/?cig=B1C59082B5&amp;standalone=2" TargetMode="External"/><Relationship Id="rId21" Type="http://schemas.openxmlformats.org/officeDocument/2006/relationships/hyperlink" Target="https://dati.anticorruzione.it/superset/dashboard/dettaglio_cig/?cig=B1992EF4FA&amp;standalone=2" TargetMode="External"/><Relationship Id="rId34" Type="http://schemas.openxmlformats.org/officeDocument/2006/relationships/hyperlink" Target="https://www.asl1sassari.it/ap/deliberazione-del-direttore-generale-n-915-del-17-06-2024/" TargetMode="External"/><Relationship Id="rId42" Type="http://schemas.openxmlformats.org/officeDocument/2006/relationships/hyperlink" Target="https://dati.anticorruzione.it/superset/dashboard/dettaglio_cig/?cig=B1B4C51294&amp;standalone=2" TargetMode="External"/><Relationship Id="rId47" Type="http://schemas.openxmlformats.org/officeDocument/2006/relationships/hyperlink" Target="https://dati.anticorruzione.it/superset/dashboard/dettaglio_cig/?cig=B1E9005772&amp;standalone=2" TargetMode="External"/><Relationship Id="rId50" Type="http://schemas.openxmlformats.org/officeDocument/2006/relationships/hyperlink" Target="https://dati.anticorruzione.it/superset/dashboard/dettaglio_cig/?cig=B1C597F4E8&amp;standalone=2" TargetMode="External"/><Relationship Id="rId55" Type="http://schemas.openxmlformats.org/officeDocument/2006/relationships/hyperlink" Target="https://dati.anticorruzione.it/superset/dashboard/dettaglio_cig/?cig=B2367E00B2&amp;standalone=2" TargetMode="External"/><Relationship Id="rId7" Type="http://schemas.openxmlformats.org/officeDocument/2006/relationships/hyperlink" Target="https://dati.anticorruzione.it/superset/dashboard/dettaglio_cig/?cig=B1E5900025&amp;standalone=2" TargetMode="External"/><Relationship Id="rId2" Type="http://schemas.openxmlformats.org/officeDocument/2006/relationships/hyperlink" Target="https://dati.anticorruzione.it/superset/dashboard/dettaglio_cig/?cig=B1836FD2CA&amp;standalone=2" TargetMode="External"/><Relationship Id="rId16" Type="http://schemas.openxmlformats.org/officeDocument/2006/relationships/hyperlink" Target="https://www.asl1sassari.it/ap/deliberazione-del-direttore-generale-n-895-del-14-06-2024/" TargetMode="External"/><Relationship Id="rId29" Type="http://schemas.openxmlformats.org/officeDocument/2006/relationships/hyperlink" Target="https://dati.anticorruzione.it/superset/dashboard/dettaglio_cig/?cig=B00739C908&amp;standalone=2" TargetMode="External"/><Relationship Id="rId11" Type="http://schemas.openxmlformats.org/officeDocument/2006/relationships/hyperlink" Target="https://www.asl1sassari.it/ap/deliberazione-del-direttore-generale-n-891-del-14-06-2024/" TargetMode="External"/><Relationship Id="rId24" Type="http://schemas.openxmlformats.org/officeDocument/2006/relationships/hyperlink" Target="https://www.asl1sassari.it/ap/deliberazione-del-direttore-generale-n-901-del-14-06-2024/" TargetMode="External"/><Relationship Id="rId32" Type="http://schemas.openxmlformats.org/officeDocument/2006/relationships/hyperlink" Target="https://www.asl1sassari.it/ap/deliberazione-del-direttore-generale-n-913-del-17-06-2024/" TargetMode="External"/><Relationship Id="rId37" Type="http://schemas.openxmlformats.org/officeDocument/2006/relationships/hyperlink" Target="https://dati.anticorruzione.it/superset/dashboard/dettaglio_cig/?cig=B1D52F40AD&amp;standalone=2" TargetMode="External"/><Relationship Id="rId40" Type="http://schemas.openxmlformats.org/officeDocument/2006/relationships/hyperlink" Target="https://www.asl1sassari.it/ap/deliberazione-del-direttore-generale-n-928-del-20-06-2024/" TargetMode="External"/><Relationship Id="rId45" Type="http://schemas.openxmlformats.org/officeDocument/2006/relationships/hyperlink" Target="https://dati.anticorruzione.it/superset/dashboard/dettaglio_cig/?cig=B1F8FF3A9B&amp;standalone=2" TargetMode="External"/><Relationship Id="rId53" Type="http://schemas.openxmlformats.org/officeDocument/2006/relationships/hyperlink" Target="https://dati.anticorruzione.it/superset/dashboard/dettaglio_cig/?cig=B1D3C45894&amp;standalone=2" TargetMode="External"/><Relationship Id="rId5" Type="http://schemas.openxmlformats.org/officeDocument/2006/relationships/hyperlink" Target="https://dati.anticorruzione.it/superset/dashboard/dettaglio_cig/?cig=B10011AAA4&amp;standalone=2" TargetMode="External"/><Relationship Id="rId19" Type="http://schemas.openxmlformats.org/officeDocument/2006/relationships/hyperlink" Target="https://dati.anticorruzione.it/superset/dashboard/dettaglio_cig/?cig=B199391AA8&amp;standalone=2" TargetMode="External"/><Relationship Id="rId4" Type="http://schemas.openxmlformats.org/officeDocument/2006/relationships/hyperlink" Target="https://www.asl1sassari.it/wp-content/uploads/2024/06/858_PDEL_2024_0000514_Provvedimento_di_recepimento_delibera_n._726-2024_Area_Laboristica_Coagulazione.pdf" TargetMode="External"/><Relationship Id="rId9" Type="http://schemas.openxmlformats.org/officeDocument/2006/relationships/hyperlink" Target="https://www.asl1sassari.it/wp-content/uploads/2024/06/890_PDEL_2024_0000849_Provvedimento_di_recepimento_delibera_n._892_del_28.03.2024_ematologia.pdf" TargetMode="External"/><Relationship Id="rId14" Type="http://schemas.openxmlformats.org/officeDocument/2006/relationships/hyperlink" Target="https://www.asl1sassari.it/ap/deliberazione-del-direttore-generale-n-894-del-14-06-2024/" TargetMode="External"/><Relationship Id="rId22" Type="http://schemas.openxmlformats.org/officeDocument/2006/relationships/hyperlink" Target="https://www.asl1sassari.it/ap/deliberazione-del-direttore-generale-n-899-del-14-06-2024/" TargetMode="External"/><Relationship Id="rId27" Type="http://schemas.openxmlformats.org/officeDocument/2006/relationships/hyperlink" Target="https://dati.anticorruzione.it/superset/dashboard/dettaglio_cig/?cig=B1BB1ECB86&amp;standalone=2" TargetMode="External"/><Relationship Id="rId30" Type="http://schemas.openxmlformats.org/officeDocument/2006/relationships/hyperlink" Target="https://www.asl1sassari.it/ap/deliberazione-del-direttore-generale-n-906-del-14-06-2024/" TargetMode="External"/><Relationship Id="rId35" Type="http://schemas.openxmlformats.org/officeDocument/2006/relationships/hyperlink" Target="https://dati.anticorruzione.it/superset/dashboard/dettaglio_cig/?cig=B0E770BAA8&amp;standalone=2" TargetMode="External"/><Relationship Id="rId43" Type="http://schemas.openxmlformats.org/officeDocument/2006/relationships/hyperlink" Target="https://dati.anticorruzione.it/superset/dashboard/dettaglio_cig/?cig=B1D01F2721&amp;standalone=2" TargetMode="External"/><Relationship Id="rId48" Type="http://schemas.openxmlformats.org/officeDocument/2006/relationships/hyperlink" Target="https://www.asl1sassari.it/ap/deliberazione-del-direttore-generale-n-962-del-27-06-2024/" TargetMode="External"/><Relationship Id="rId56" Type="http://schemas.openxmlformats.org/officeDocument/2006/relationships/hyperlink" Target="https://www.asl1sassari.it/ap/deliberazione-del-direttore-generale-n-972-del-28-06-2024/" TargetMode="External"/><Relationship Id="rId8" Type="http://schemas.openxmlformats.org/officeDocument/2006/relationships/hyperlink" Target="https://www.asl1sassari.it/wp-content/uploads/2024/06/880_PDEL.N.911_DEL_03.06.2024_Fornitura_semestrale_del_farmaco_Koselugo_per_paziente_minore_A.S._Farmacia_Territoriale_.pdf" TargetMode="External"/><Relationship Id="rId51" Type="http://schemas.openxmlformats.org/officeDocument/2006/relationships/hyperlink" Target="https://dati.anticorruzione.it/superset/dashboard/dettaglio_cig/?cig=B1F8FAD0DA&amp;standalone=2" TargetMode="External"/><Relationship Id="rId3" Type="http://schemas.openxmlformats.org/officeDocument/2006/relationships/hyperlink" Target="https://www.asl1sassari.it/wp-content/uploads/2024/06/849_PDEL_2024_0000588_Provvedimento_di_recepimento_delibera_843_DEL_26.03.2024_EMOGLOBINE_ED_EMOGLOBINA_GLICATA_1-1.pdf" TargetMode="External"/><Relationship Id="rId12" Type="http://schemas.openxmlformats.org/officeDocument/2006/relationships/hyperlink" Target="https://www.asl1sassari.it/wp-content/uploads/2024/06/892_PDEL_2024_0000858_Proposta_delibera_adesione_vaccini.pdf" TargetMode="External"/><Relationship Id="rId17" Type="http://schemas.openxmlformats.org/officeDocument/2006/relationships/hyperlink" Target="https://dati.anticorruzione.it/superset/dashboard/dettaglio_cig/?cig=B1AB2F6506&amp;standalone=2" TargetMode="External"/><Relationship Id="rId25" Type="http://schemas.openxmlformats.org/officeDocument/2006/relationships/hyperlink" Target="https://dati.anticorruzione.it/superset/dashboard/dettaglio_cig/?cig=B1B4D9806E&amp;standalone=2" TargetMode="External"/><Relationship Id="rId33" Type="http://schemas.openxmlformats.org/officeDocument/2006/relationships/hyperlink" Target="https://www.asl1sassari.it/wp-content/uploads/2024/06/PDEL.N.927_DEL_05.06.2024_FORNITURA_DI_AUSILI_PER_INCONTINENZA_ADULTI_CONS._OSPED._NUOVA_ADESIONE_ALLA_CONVENZIONE_QUADRO_SARDEGNACAT_PER_I_PP.OO_.DI_A-n.-914.pdf" TargetMode="External"/><Relationship Id="rId38" Type="http://schemas.openxmlformats.org/officeDocument/2006/relationships/hyperlink" Target="https://www.asl1sassari.it/ap/deliberazione-del-direttore-generale-n-917-del-17-06-2024/" TargetMode="External"/><Relationship Id="rId46" Type="http://schemas.openxmlformats.org/officeDocument/2006/relationships/hyperlink" Target="https://www.asl1sassari.it/ap/deliberazione-del-direttore-generale-n-947-del-25-06-2024/" TargetMode="External"/><Relationship Id="rId20" Type="http://schemas.openxmlformats.org/officeDocument/2006/relationships/hyperlink" Target="https://www.asl1sassari.it/ap/deliberazione-del-direttore-generale-n-897-del-14-06-2024/" TargetMode="External"/><Relationship Id="rId41" Type="http://schemas.openxmlformats.org/officeDocument/2006/relationships/hyperlink" Target="https://www.asl1sassari.it/ap/deliberazione-del-direttore-generale-n-935-del-20-06-2024/" TargetMode="External"/><Relationship Id="rId54" Type="http://schemas.openxmlformats.org/officeDocument/2006/relationships/hyperlink" Target="https://www.asl1sassari.it/ap/deliberazione-del-direttore-generale-n-965-del-27-06-2024/" TargetMode="External"/><Relationship Id="rId1" Type="http://schemas.openxmlformats.org/officeDocument/2006/relationships/hyperlink" Target="https://www.asl1sassari.it/ap/deliberazione-del-direttore-generale-n-844-del-05-06-2024/" TargetMode="External"/><Relationship Id="rId6" Type="http://schemas.openxmlformats.org/officeDocument/2006/relationships/hyperlink" Target="https://www.asl1sassari.it/ap/deliberazione-del-direttore-generale-n-859-del-10-06-2024/" TargetMode="External"/><Relationship Id="rId15" Type="http://schemas.openxmlformats.org/officeDocument/2006/relationships/hyperlink" Target="https://dati.anticorruzione.it/superset/dashboard/dettaglio_cig/?cig=B1D01A8A0F&amp;standalone=2" TargetMode="External"/><Relationship Id="rId23" Type="http://schemas.openxmlformats.org/officeDocument/2006/relationships/hyperlink" Target="https://dati.anticorruzione.it/superset/dashboard/dettaglio_cig/?cig=B1AB32E33D&amp;standalone=2" TargetMode="External"/><Relationship Id="rId28" Type="http://schemas.openxmlformats.org/officeDocument/2006/relationships/hyperlink" Target="https://www.asl1sassari.it/ap/deliberazione-del-direttore-generale-n-906-del-14-06-2024/" TargetMode="External"/><Relationship Id="rId36" Type="http://schemas.openxmlformats.org/officeDocument/2006/relationships/hyperlink" Target="https://www.asl1sassari.it/ap/deliberazione-del-direttore-generale-n-916-del-17-06-2024/" TargetMode="External"/><Relationship Id="rId49" Type="http://schemas.openxmlformats.org/officeDocument/2006/relationships/hyperlink" Target="https://www.asl1sassari.it/ap/deliberazione-del-direttore-generale-n-963-del-27-06-2024/" TargetMode="External"/><Relationship Id="rId57" Type="http://schemas.openxmlformats.org/officeDocument/2006/relationships/drawing" Target="../drawings/drawing6.xml"/><Relationship Id="rId10" Type="http://schemas.openxmlformats.org/officeDocument/2006/relationships/hyperlink" Target="https://dati.anticorruzione.it/superset/dashboard/dettaglio_cig/?cig=B1AB344564&amp;standalone=2" TargetMode="External"/><Relationship Id="rId31" Type="http://schemas.openxmlformats.org/officeDocument/2006/relationships/hyperlink" Target="https://dati.anticorruzione.it/superset/dashboard/dettaglio_cig/?cig=B1E9D936FB&amp;standalone=2" TargetMode="External"/><Relationship Id="rId44" Type="http://schemas.openxmlformats.org/officeDocument/2006/relationships/hyperlink" Target="https://www.asl1sassari.it/ap/deliberazione-del-direttore-generale-n-944-del-25-06-2024/" TargetMode="External"/><Relationship Id="rId52" Type="http://schemas.openxmlformats.org/officeDocument/2006/relationships/hyperlink" Target="https://www.asl1sassari.it/ap/deliberazione-del-direttore-generale-n-964-del-27-06-2024/"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dati.anticorruzione.it/superset/dashboard/dettaglio_cig/?cig=B22EB57BA6&amp;standalone=2" TargetMode="External"/><Relationship Id="rId21" Type="http://schemas.openxmlformats.org/officeDocument/2006/relationships/hyperlink" Target="https://www.asl1sassari.it/wp-content/uploads/2024/07/1078_PDEL_2024_0001150_pdel_n._1150_Provvedimento_di_recepimento_somministrazione_interinali_luglio_-novembre.pdf" TargetMode="External"/><Relationship Id="rId42" Type="http://schemas.openxmlformats.org/officeDocument/2006/relationships/hyperlink" Target="https://dati.anticorruzione.it/superset/dashboard/dettaglio_cig/?cig=B21EDD0402&amp;standalone=2" TargetMode="External"/><Relationship Id="rId47" Type="http://schemas.openxmlformats.org/officeDocument/2006/relationships/hyperlink" Target="https://dati.anticorruzione.it/superset/dashboard/dettaglio_cig/?cig=B1E26CA0B0&amp;standalone=2" TargetMode="External"/><Relationship Id="rId63" Type="http://schemas.openxmlformats.org/officeDocument/2006/relationships/hyperlink" Target="https://dati.anticorruzione.it/superset/dashboard/dettaglio_cig/?cig=B23682F1E3&amp;standalone=2" TargetMode="External"/><Relationship Id="rId68" Type="http://schemas.openxmlformats.org/officeDocument/2006/relationships/hyperlink" Target="https://dati.anticorruzione.it/superset/dashboard/dettaglio_cig/?cig=B25133BAE5&amp;standalone=2" TargetMode="External"/><Relationship Id="rId84" Type="http://schemas.openxmlformats.org/officeDocument/2006/relationships/hyperlink" Target="https://www.asl1sassari.it/ap/deliberazione-del-direttore-generale-n-1112-del-24-07-2024/" TargetMode="External"/><Relationship Id="rId89" Type="http://schemas.openxmlformats.org/officeDocument/2006/relationships/hyperlink" Target="https://www.asl1sassari.it/ap/deliberazione-del-direttore-generale-n-1122-del-24-07-2024/" TargetMode="External"/><Relationship Id="rId112" Type="http://schemas.openxmlformats.org/officeDocument/2006/relationships/hyperlink" Target="https://www.asl1sassari.it/wp-content/uploads/2024/07/PDTD_2024_0000148_estensione_-trasporto_farmaci-n.-132.pdf" TargetMode="External"/><Relationship Id="rId16" Type="http://schemas.openxmlformats.org/officeDocument/2006/relationships/hyperlink" Target="https://www.asl1sassari.it/ap/deliberazione-del-direttore-generale-n-1046-del-10-07-2024/" TargetMode="External"/><Relationship Id="rId107" Type="http://schemas.openxmlformats.org/officeDocument/2006/relationships/hyperlink" Target="https://www.asl1sassari.it/ap/determinazione-dirigenziale-n-126-del-25-07-2024/" TargetMode="External"/><Relationship Id="rId11" Type="http://schemas.openxmlformats.org/officeDocument/2006/relationships/hyperlink" Target="https://www.asl1sassari.it/ap/deliberazione-del-direttore-generale-n-988-del-02-07-2024/" TargetMode="External"/><Relationship Id="rId32" Type="http://schemas.openxmlformats.org/officeDocument/2006/relationships/hyperlink" Target="https://dati.anticorruzione.it/superset/dashboard/dettaglio_cig/?cig=B21A136D50&amp;standalone=2" TargetMode="External"/><Relationship Id="rId37" Type="http://schemas.openxmlformats.org/officeDocument/2006/relationships/hyperlink" Target="https://dati.anticorruzione.it/superset/dashboard/dettaglio_cig/?cig=B21C97DA39&amp;standalone=2" TargetMode="External"/><Relationship Id="rId53" Type="http://schemas.openxmlformats.org/officeDocument/2006/relationships/hyperlink" Target="https://dati.anticorruzione.it/superset/dashboard/dettaglio_cig/?cig=B180D935BD&amp;standalone=2" TargetMode="External"/><Relationship Id="rId58" Type="http://schemas.openxmlformats.org/officeDocument/2006/relationships/hyperlink" Target="https://dati.anticorruzione.it/superset/dashboard/dettaglio_cig/?cig=B2513312A7&amp;standalone=2" TargetMode="External"/><Relationship Id="rId74" Type="http://schemas.openxmlformats.org/officeDocument/2006/relationships/hyperlink" Target="https://dati.anticorruzione.it/superset/dashboard/dettaglio_cig/?cig=B2461254D8&amp;standalone=2" TargetMode="External"/><Relationship Id="rId79" Type="http://schemas.openxmlformats.org/officeDocument/2006/relationships/hyperlink" Target="https://www.asl1sassari.it/ap/deliberazione-del-direttore-generale-n-1082-del-17-07-2024/" TargetMode="External"/><Relationship Id="rId102" Type="http://schemas.openxmlformats.org/officeDocument/2006/relationships/hyperlink" Target="https://www.asl1sassari.it/wp-content/uploads/2024/07/PDEL_1207_-_Provvedimento_di_recepimento_delibera_1204_del_07052024_Ares_sardegna_trasporto_e_conferimento_rifiuti-n.-1141.pdf" TargetMode="External"/><Relationship Id="rId5" Type="http://schemas.openxmlformats.org/officeDocument/2006/relationships/hyperlink" Target="https://www.asl1sassari.it/ap/deliberazione-del-direttore-generale-n-980-del-02-07-2024/" TargetMode="External"/><Relationship Id="rId90" Type="http://schemas.openxmlformats.org/officeDocument/2006/relationships/hyperlink" Target="https://www.asl1sassari.it/ap/deliberazione-del-direttore-generale-n-1123-del-24-07-2024/" TargetMode="External"/><Relationship Id="rId95" Type="http://schemas.openxmlformats.org/officeDocument/2006/relationships/hyperlink" Target="https://www.asl1sassari.it/ap/deliberazione-del-direttore-generale-n-1116-del-24-07-2024/" TargetMode="External"/><Relationship Id="rId22" Type="http://schemas.openxmlformats.org/officeDocument/2006/relationships/hyperlink" Target="https://dati.anticorruzione.it/superset/dashboard/dettaglio_cig/?cig=B2367E00B2&amp;standalone=2" TargetMode="External"/><Relationship Id="rId27" Type="http://schemas.openxmlformats.org/officeDocument/2006/relationships/hyperlink" Target="https://dati.anticorruzione.it/superset/dashboard/dettaglio_cig/?cig=B1E5976185&amp;standalone=2" TargetMode="External"/><Relationship Id="rId43" Type="http://schemas.openxmlformats.org/officeDocument/2006/relationships/hyperlink" Target="https://dati.anticorruzione.it/superset/dashboard/dettaglio_cig/?cig=B232DE3635&amp;standalone=2" TargetMode="External"/><Relationship Id="rId48" Type="http://schemas.openxmlformats.org/officeDocument/2006/relationships/hyperlink" Target="https://dati.anticorruzione.it/superset/dashboard/dettaglio_cig/?cig=B1E26CB183&amp;standalone=2" TargetMode="External"/><Relationship Id="rId64" Type="http://schemas.openxmlformats.org/officeDocument/2006/relationships/hyperlink" Target="https://dati.anticorruzione.it/superset/dashboard/dettaglio_cig/?cig=B23B896B81&amp;standalone=2" TargetMode="External"/><Relationship Id="rId69" Type="http://schemas.openxmlformats.org/officeDocument/2006/relationships/hyperlink" Target="https://dati.anticorruzione.it/superset/dashboard/dettaglio_cig/?cig=B23B3D0B14&amp;standalone=2" TargetMode="External"/><Relationship Id="rId113" Type="http://schemas.openxmlformats.org/officeDocument/2006/relationships/printerSettings" Target="../printerSettings/printerSettings1.bin"/><Relationship Id="rId80" Type="http://schemas.openxmlformats.org/officeDocument/2006/relationships/hyperlink" Target="https://www.asl1sassari.it/ap/deliberazione-del-direttore-generale-n-1086-del-18-07-2024/" TargetMode="External"/><Relationship Id="rId85" Type="http://schemas.openxmlformats.org/officeDocument/2006/relationships/hyperlink" Target="https://www.asl1sassari.it/ap/deliberazione-del-direttore-generale-n-1113-del-24-07-2024/" TargetMode="External"/><Relationship Id="rId12" Type="http://schemas.openxmlformats.org/officeDocument/2006/relationships/hyperlink" Target="https://www.asl1sassari.it/ap/deliberazione-del-direttore-generale-n-1019-del-04-07-2024/" TargetMode="External"/><Relationship Id="rId17" Type="http://schemas.openxmlformats.org/officeDocument/2006/relationships/hyperlink" Target="https://www.asl1sassari.it/wp-content/uploads/2024/07/PDEL_2024_0001160_Proposta_Delibera_estensione_pulizie_aree_verdi_-n.-1054.pdf" TargetMode="External"/><Relationship Id="rId33" Type="http://schemas.openxmlformats.org/officeDocument/2006/relationships/hyperlink" Target="https://dati.anticorruzione.it/superset/dashboard/dettaglio_cig/?cig=B19937A7AE&amp;standalone=2" TargetMode="External"/><Relationship Id="rId38" Type="http://schemas.openxmlformats.org/officeDocument/2006/relationships/hyperlink" Target="https://dati.anticorruzione.it/superset/dashboard/dettaglio_cig/?cig=84831672DE&amp;standalone=2" TargetMode="External"/><Relationship Id="rId59" Type="http://schemas.openxmlformats.org/officeDocument/2006/relationships/hyperlink" Target="https://dati.anticorruzione.it/superset/dashboard/dettaglio_cig/?cig=B25133344D&amp;standalone=2" TargetMode="External"/><Relationship Id="rId103" Type="http://schemas.openxmlformats.org/officeDocument/2006/relationships/hyperlink" Target="https://www.asl1sassari.it/ap/deliberazione-del-direttore-generale-n-1142-del-29-07-2024/" TargetMode="External"/><Relationship Id="rId108" Type="http://schemas.openxmlformats.org/officeDocument/2006/relationships/hyperlink" Target="https://www.asl1sassari.it/ap/determinazione-dirigenziale-n-127-del-25-07-2024/" TargetMode="External"/><Relationship Id="rId54" Type="http://schemas.openxmlformats.org/officeDocument/2006/relationships/hyperlink" Target="https://dati.anticorruzione.it/superset/dashboard/dettaglio_cig/?cig=B19120962A&amp;standalone=2" TargetMode="External"/><Relationship Id="rId70" Type="http://schemas.openxmlformats.org/officeDocument/2006/relationships/hyperlink" Target="https://dati.anticorruzione.it/superset/dashboard/dettaglio_cig/?cig=B23B356668&amp;standalone=2" TargetMode="External"/><Relationship Id="rId75" Type="http://schemas.openxmlformats.org/officeDocument/2006/relationships/hyperlink" Target="https://dati.anticorruzione.it/superset/dashboard/dettaglio_cig/?cig=B2694880BC&amp;standalone=2" TargetMode="External"/><Relationship Id="rId91" Type="http://schemas.openxmlformats.org/officeDocument/2006/relationships/hyperlink" Target="https://www.asl1sassari.it/ap/deliberazione-del-direttore-generale-n-1124-del-24-07-2024/" TargetMode="External"/><Relationship Id="rId96" Type="http://schemas.openxmlformats.org/officeDocument/2006/relationships/hyperlink" Target="https://www.asl1sassari.it/ap/deliberazione-del-direttore-generale-n-1117-del-24-07-2024/" TargetMode="External"/><Relationship Id="rId1" Type="http://schemas.openxmlformats.org/officeDocument/2006/relationships/hyperlink" Target="https://www.bosettiegatti.eu/info/norme/statali/1999_0068.htm" TargetMode="External"/><Relationship Id="rId6" Type="http://schemas.openxmlformats.org/officeDocument/2006/relationships/hyperlink" Target="https://www.asl1sassari.it/ap/deliberazione-del-direttore-generale-n-982-del-02-07-2024/" TargetMode="External"/><Relationship Id="rId15" Type="http://schemas.openxmlformats.org/officeDocument/2006/relationships/hyperlink" Target="https://www.asl1sassari.it/ap/deliberazione-del-direttore-generale-n-1041-del-09-07-2024/" TargetMode="External"/><Relationship Id="rId23" Type="http://schemas.openxmlformats.org/officeDocument/2006/relationships/hyperlink" Target="https://dati.anticorruzione.it/superset/dashboard/dettaglio_cig/?cig=B1DB9951D7&amp;standalone=2" TargetMode="External"/><Relationship Id="rId28" Type="http://schemas.openxmlformats.org/officeDocument/2006/relationships/hyperlink" Target="https://dati.anticorruzione.it/superset/dashboard/dettaglio_cig/?cig=B20C04B1A2&amp;standalone=2" TargetMode="External"/><Relationship Id="rId36" Type="http://schemas.openxmlformats.org/officeDocument/2006/relationships/hyperlink" Target="https://dati.anticorruzione.it/superset/dashboard/dettaglio_cig/?cig=B11D891B4E&amp;standalone=2" TargetMode="External"/><Relationship Id="rId49" Type="http://schemas.openxmlformats.org/officeDocument/2006/relationships/hyperlink" Target="https://dati.anticorruzione.it/superset/dashboard/dettaglio_cig/?cig=B2349D7786&amp;standalone=2" TargetMode="External"/><Relationship Id="rId57" Type="http://schemas.openxmlformats.org/officeDocument/2006/relationships/hyperlink" Target="https://dati.anticorruzione.it/superset/dashboard/dettaglio_cig/?cig=B25132F101&amp;standalone=2" TargetMode="External"/><Relationship Id="rId106" Type="http://schemas.openxmlformats.org/officeDocument/2006/relationships/hyperlink" Target="https://www.asl1sassari.it/ap/determinazione-dirigenziale-n-121-del-24-07-2024/" TargetMode="External"/><Relationship Id="rId114" Type="http://schemas.openxmlformats.org/officeDocument/2006/relationships/drawing" Target="../drawings/drawing7.xml"/><Relationship Id="rId10" Type="http://schemas.openxmlformats.org/officeDocument/2006/relationships/hyperlink" Target="https://www.asl1sassari.it/wp-content/uploads/2024/07/987_PDEL_2024_0001051_provvedimento_per_la_fornitura_di_test_antigenici_covid.pdf" TargetMode="External"/><Relationship Id="rId31" Type="http://schemas.openxmlformats.org/officeDocument/2006/relationships/hyperlink" Target="https://dati.anticorruzione.it/superset/dashboard/dettaglio_cig/?cig=B21EE91347&amp;standalone=2" TargetMode="External"/><Relationship Id="rId44" Type="http://schemas.openxmlformats.org/officeDocument/2006/relationships/hyperlink" Target="https://dati.anticorruzione.it/superset/dashboard/dettaglio_cig/?cig=B232DE68AE&amp;standalone=2" TargetMode="External"/><Relationship Id="rId52" Type="http://schemas.openxmlformats.org/officeDocument/2006/relationships/hyperlink" Target="https://dati.anticorruzione.it/superset/dashboard/dettaglio_cig/?cig=B1E8D705F9&amp;standalone=2" TargetMode="External"/><Relationship Id="rId60" Type="http://schemas.openxmlformats.org/officeDocument/2006/relationships/hyperlink" Target="https://dati.anticorruzione.it/superset/dashboard/dettaglio_cig/?cig=B2513355F3&amp;standalone=2" TargetMode="External"/><Relationship Id="rId65" Type="http://schemas.openxmlformats.org/officeDocument/2006/relationships/hyperlink" Target="https://dati.anticorruzione.it/superset/dashboard/dettaglio_cig/?cig=B22BB74735&amp;standalone=2" TargetMode="External"/><Relationship Id="rId73" Type="http://schemas.openxmlformats.org/officeDocument/2006/relationships/hyperlink" Target="https://dati.anticorruzione.it/superset/dashboard/dettaglio_cig/?cig=B22258086D&amp;standalone=2" TargetMode="External"/><Relationship Id="rId78" Type="http://schemas.openxmlformats.org/officeDocument/2006/relationships/hyperlink" Target="https://dati.anticorruzione.it/superset/dashboard/dettaglio_cig/?cig=B02011E1B3&amp;standalone=2" TargetMode="External"/><Relationship Id="rId81" Type="http://schemas.openxmlformats.org/officeDocument/2006/relationships/hyperlink" Target="https://www.asl1sassari.it/ap/deliberazione-del-direttore-generale-n-1091-del-18-07-2024/" TargetMode="External"/><Relationship Id="rId86" Type="http://schemas.openxmlformats.org/officeDocument/2006/relationships/hyperlink" Target="https://www.asl1sassari.it/ap/deliberazione-del-direttore-generale-n-1114-del-24-07-2024/" TargetMode="External"/><Relationship Id="rId94" Type="http://schemas.openxmlformats.org/officeDocument/2006/relationships/hyperlink" Target="https://www.asl1sassari.it/ap/deliberazione-del-direttore-generale-n-1115-del-24-07-2024/" TargetMode="External"/><Relationship Id="rId99" Type="http://schemas.openxmlformats.org/officeDocument/2006/relationships/hyperlink" Target="https://www.asl1sassari.it/ap/deliberazione-del-direttore-generale-n-1135-del-25-07-2024/" TargetMode="External"/><Relationship Id="rId101" Type="http://schemas.openxmlformats.org/officeDocument/2006/relationships/hyperlink" Target="https://www.asl1sassari.it/ap/deliberazione-del-direttore-generale-n-1140-del-29-07-2024/" TargetMode="External"/><Relationship Id="rId4" Type="http://schemas.openxmlformats.org/officeDocument/2006/relationships/hyperlink" Target="https://www.asl1sassari.it/ap/deliberazione-del-direttore-generale-n-974-del-02-07-2024/" TargetMode="External"/><Relationship Id="rId9" Type="http://schemas.openxmlformats.org/officeDocument/2006/relationships/hyperlink" Target="https://www.asl1sassari.it/wp-content/uploads/2024/07/986_PDEL_2024_0001022_estensione_di_Delibera_DG-_zoccoli.pdf" TargetMode="External"/><Relationship Id="rId13" Type="http://schemas.openxmlformats.org/officeDocument/2006/relationships/hyperlink" Target="https://www.asl1sassari.it/ap/deliberazione-del-direttore-generale-n-1031-del-08-07-2024/" TargetMode="External"/><Relationship Id="rId18" Type="http://schemas.openxmlformats.org/officeDocument/2006/relationships/hyperlink" Target="https://www.asl1sassari.it/wp-content/uploads/2024/07/PDEL_2024_0001138_Delibera_impegno_spesa_RSA_e_Nucleo_ospice_-n.-1056.pdf" TargetMode="External"/><Relationship Id="rId39" Type="http://schemas.openxmlformats.org/officeDocument/2006/relationships/hyperlink" Target="https://dati.anticorruzione.it/superset/dashboard/dettaglio_cig/?cig=B21C97DA39&amp;standalone=2" TargetMode="External"/><Relationship Id="rId109" Type="http://schemas.openxmlformats.org/officeDocument/2006/relationships/hyperlink" Target="https://www.asl1sassari.it/ap/determinazione-dirigenziale-n-129-del-25-07-2024/" TargetMode="External"/><Relationship Id="rId34" Type="http://schemas.openxmlformats.org/officeDocument/2006/relationships/hyperlink" Target="https://dati.anticorruzione.it/superset/dashboard/dettaglio_cig/?cig=B22BB6F316&amp;standalone=2" TargetMode="External"/><Relationship Id="rId50" Type="http://schemas.openxmlformats.org/officeDocument/2006/relationships/hyperlink" Target="https://dati.anticorruzione.it/superset/dashboard/dettaglio_cig/?cig=B2696DBBBB&amp;standalone=2" TargetMode="External"/><Relationship Id="rId55" Type="http://schemas.openxmlformats.org/officeDocument/2006/relationships/hyperlink" Target="https://dati.anticorruzione.it/superset/dashboard/dettaglio_cig/?cig=B2148E3A21&amp;standalone=2" TargetMode="External"/><Relationship Id="rId76" Type="http://schemas.openxmlformats.org/officeDocument/2006/relationships/hyperlink" Target="https://dati.anticorruzione.it/superset/dashboard/dettaglio_cig/?cig=B2681AE231&amp;standalone=2" TargetMode="External"/><Relationship Id="rId97" Type="http://schemas.openxmlformats.org/officeDocument/2006/relationships/hyperlink" Target="https://www.asl1sassari.it/ap/deliberazione-del-direttore-generale-n-1118-del-24-07-2024/" TargetMode="External"/><Relationship Id="rId104" Type="http://schemas.openxmlformats.org/officeDocument/2006/relationships/hyperlink" Target="https://www.asl1sassari.it/wp-content/uploads/2024/07/1152_PDEL_2024_0001230_Provvedimento_di_recepimento_delibera_della_Deeterminazione_Ares_Sardegna_n.__662_del_08.03.2024_1-1.pdf" TargetMode="External"/><Relationship Id="rId7" Type="http://schemas.openxmlformats.org/officeDocument/2006/relationships/hyperlink" Target="https://www.asl1sassari.it/ap/deliberazione-del-direttore-generale-n-983-del-02-07-2024/" TargetMode="External"/><Relationship Id="rId71" Type="http://schemas.openxmlformats.org/officeDocument/2006/relationships/hyperlink" Target="https://dati.anticorruzione.it/superset/dashboard/dettaglio_cig/?cig=B24D1F2AE4&amp;standalone=2" TargetMode="External"/><Relationship Id="rId92" Type="http://schemas.openxmlformats.org/officeDocument/2006/relationships/hyperlink" Target="https://www.asl1sassari.it/ap/deliberazione-del-direttore-generale-n-1125-del-24-07-2024/" TargetMode="External"/><Relationship Id="rId2" Type="http://schemas.openxmlformats.org/officeDocument/2006/relationships/hyperlink" Target="https://www.asl1sassari.it/ap/deliberazione-del-direttore-generale-n-972-del-28-06-2024/" TargetMode="External"/><Relationship Id="rId29" Type="http://schemas.openxmlformats.org/officeDocument/2006/relationships/hyperlink" Target="https://dati.anticorruzione.it/superset/dashboard/dettaglio_cig/?cig=B0E770BAA8&amp;standalone=2" TargetMode="External"/><Relationship Id="rId24" Type="http://schemas.openxmlformats.org/officeDocument/2006/relationships/hyperlink" Target="https://dati.anticorruzione.it/superset/dashboard/dettaglio_cig/?cig=B1EC6E4F63&amp;standalone=2" TargetMode="External"/><Relationship Id="rId40" Type="http://schemas.openxmlformats.org/officeDocument/2006/relationships/hyperlink" Target="https://dati.anticorruzione.it/superset/dashboard/dettaglio_cig/?cig=B22393C17A&amp;standalone=2" TargetMode="External"/><Relationship Id="rId45" Type="http://schemas.openxmlformats.org/officeDocument/2006/relationships/hyperlink" Target="https://dati.anticorruzione.it/superset/dashboard/dettaglio_cig/?cig=B1E26C6D5F&amp;standalone=2" TargetMode="External"/><Relationship Id="rId66" Type="http://schemas.openxmlformats.org/officeDocument/2006/relationships/hyperlink" Target="https://dati.anticorruzione.it/superset/dashboard/dettaglio_cig/?cig=B256646263&amp;standalone=2" TargetMode="External"/><Relationship Id="rId87" Type="http://schemas.openxmlformats.org/officeDocument/2006/relationships/hyperlink" Target="https://www.asl1sassari.it/ap/deliberazione-del-direttore-generale-n-1119-del-24-07-2024/" TargetMode="External"/><Relationship Id="rId110" Type="http://schemas.openxmlformats.org/officeDocument/2006/relationships/hyperlink" Target="https://www.asl1sassari.it/ap/determinazione-dirigenziale-n-130-del-25-07-2024/" TargetMode="External"/><Relationship Id="rId61" Type="http://schemas.openxmlformats.org/officeDocument/2006/relationships/hyperlink" Target="https://dati.anticorruzione.it/superset/dashboard/dettaglio_cig/?cig=B2661F113B&amp;standalone=2" TargetMode="External"/><Relationship Id="rId82" Type="http://schemas.openxmlformats.org/officeDocument/2006/relationships/hyperlink" Target="https://www.asl1sassari.it/ap/deliberazione-del-direttore-generale-n-1093-del-18-07-2024/" TargetMode="External"/><Relationship Id="rId19" Type="http://schemas.openxmlformats.org/officeDocument/2006/relationships/hyperlink" Target="https://www.asl1sassari.it/ap/deliberazione-del-direttore-generale-n-1068-del-15-07-2024/" TargetMode="External"/><Relationship Id="rId14" Type="http://schemas.openxmlformats.org/officeDocument/2006/relationships/hyperlink" Target="https://www.asl1sassari.it/wp-content/uploads/2024/07/1036_PDEL_2024_0001090_DG-BAGNO_CHIMICO_-1.pdf" TargetMode="External"/><Relationship Id="rId30" Type="http://schemas.openxmlformats.org/officeDocument/2006/relationships/hyperlink" Target="https://dati.anticorruzione.it/superset/dashboard/dettaglio_cig/?cig=B222582A13&amp;standalone=2" TargetMode="External"/><Relationship Id="rId35" Type="http://schemas.openxmlformats.org/officeDocument/2006/relationships/hyperlink" Target="https://dati.anticorruzione.it/superset/dashboard/dettaglio_cig/?cig=B2465143D9&amp;standalone=2" TargetMode="External"/><Relationship Id="rId56" Type="http://schemas.openxmlformats.org/officeDocument/2006/relationships/hyperlink" Target="https://dati.anticorruzione.it/superset/dashboard/dettaglio_cig/?cig=B25DD96816&amp;standalone=2" TargetMode="External"/><Relationship Id="rId77" Type="http://schemas.openxmlformats.org/officeDocument/2006/relationships/hyperlink" Target="https://dati.anticorruzione.it/superset/dashboard/dettaglio_cig/?cig=B2573E0BD0&amp;standalone=2" TargetMode="External"/><Relationship Id="rId100" Type="http://schemas.openxmlformats.org/officeDocument/2006/relationships/hyperlink" Target="https://www.asl1sassari.it/ap/deliberazione-del-direttore-generale-n-1136-del-25-07-2024/" TargetMode="External"/><Relationship Id="rId105" Type="http://schemas.openxmlformats.org/officeDocument/2006/relationships/hyperlink" Target="https://www.asl1sassari.it/ap/determinazione-dirigenziale-n-120-del-24-07-2024/" TargetMode="External"/><Relationship Id="rId8" Type="http://schemas.openxmlformats.org/officeDocument/2006/relationships/hyperlink" Target="https://www.asl1sassari.it/ap/deliberazione-del-direttore-generale-n-984-del-02-07-2024/" TargetMode="External"/><Relationship Id="rId51" Type="http://schemas.openxmlformats.org/officeDocument/2006/relationships/hyperlink" Target="https://dati.anticorruzione.it/superset/dashboard/dettaglio_cig/?cig=B25132ACDD&amp;standalone=2" TargetMode="External"/><Relationship Id="rId72" Type="http://schemas.openxmlformats.org/officeDocument/2006/relationships/hyperlink" Target="https://dati.anticorruzione.it/superset/dashboard/dettaglio_cig/?cig=B1363DF28C&amp;standalone=2" TargetMode="External"/><Relationship Id="rId93" Type="http://schemas.openxmlformats.org/officeDocument/2006/relationships/hyperlink" Target="https://www.asl1sassari.it/ap/deliberazione-del-direttore-generale-n-1127-del-24-07-2024/" TargetMode="External"/><Relationship Id="rId98" Type="http://schemas.openxmlformats.org/officeDocument/2006/relationships/hyperlink" Target="https://www.asl1sassari.it/ap/deliberazione-del-direttore-generale-n-1134-del-25-07-2024/" TargetMode="External"/><Relationship Id="rId3" Type="http://schemas.openxmlformats.org/officeDocument/2006/relationships/hyperlink" Target="https://www.asl1sassari.it/ap/deliberazione-del-direttore-generale-n-973-del-02-07-2024/" TargetMode="External"/><Relationship Id="rId25" Type="http://schemas.openxmlformats.org/officeDocument/2006/relationships/hyperlink" Target="https://dati.anticorruzione.it/superset/dashboard/dettaglio_cig/?cig=B1D01150C3&amp;standalone=2" TargetMode="External"/><Relationship Id="rId46" Type="http://schemas.openxmlformats.org/officeDocument/2006/relationships/hyperlink" Target="https://dati.anticorruzione.it/superset/dashboard/dettaglio_cig/?cig=B1E26C7E32&amp;standalone=2" TargetMode="External"/><Relationship Id="rId67" Type="http://schemas.openxmlformats.org/officeDocument/2006/relationships/hyperlink" Target="https://dati.anticorruzione.it/superset/dashboard/dettaglio_cig/?cig=B1CAFB272B&amp;standalone=2" TargetMode="External"/><Relationship Id="rId20" Type="http://schemas.openxmlformats.org/officeDocument/2006/relationships/hyperlink" Target="https://www.asl1sassari.it/ap/deliberazione-del-direttore-generale-n-1069-del-15-07-2024/" TargetMode="External"/><Relationship Id="rId41" Type="http://schemas.openxmlformats.org/officeDocument/2006/relationships/hyperlink" Target="https://dati.anticorruzione.it/superset/dashboard/dettaglio_cig/?cig=B20C008A55&amp;standalone=2" TargetMode="External"/><Relationship Id="rId62" Type="http://schemas.openxmlformats.org/officeDocument/2006/relationships/hyperlink" Target="https://dati.anticorruzione.it/superset/dashboard/dettaglio_cig/?cig=B25663CA20&amp;standalone=2" TargetMode="External"/><Relationship Id="rId83" Type="http://schemas.openxmlformats.org/officeDocument/2006/relationships/hyperlink" Target="https://www.asl1sassari.it/ap/deliberazione-del-direttore-generale-n-1111-del-24-07-2024/" TargetMode="External"/><Relationship Id="rId88" Type="http://schemas.openxmlformats.org/officeDocument/2006/relationships/hyperlink" Target="https://www.asl1sassari.it/ap/deliberazione-del-direttore-generale-n-1121-del-24-07-2024/" TargetMode="External"/><Relationship Id="rId111" Type="http://schemas.openxmlformats.org/officeDocument/2006/relationships/hyperlink" Target="https://www.asl1sassari.it/ap/determinazione-dirigenziale-n-131-del-25-07-2024/"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dati.anticorruzione.it/superset/dashboard/dettaglio_cig/?cig=B21A158960&amp;standalone=2" TargetMode="External"/><Relationship Id="rId13" Type="http://schemas.openxmlformats.org/officeDocument/2006/relationships/hyperlink" Target="https://dati.anticorruzione.it/superset/dashboard/dettaglio_cig/?cig=B2771FAEC9&amp;standalone=2" TargetMode="External"/><Relationship Id="rId18" Type="http://schemas.openxmlformats.org/officeDocument/2006/relationships/hyperlink" Target="https://www.asl1sassari.it/wp-content/uploads/2024/08/1186_PDEL_1261_-_Affidamento_arredi_uso_ufficio_1.pdf" TargetMode="External"/><Relationship Id="rId26" Type="http://schemas.openxmlformats.org/officeDocument/2006/relationships/hyperlink" Target="https://www.asl1sassari.it/ap/determinazione-dirigenziale-n-200-del-19-08-2024/" TargetMode="External"/><Relationship Id="rId3" Type="http://schemas.openxmlformats.org/officeDocument/2006/relationships/hyperlink" Target="https://dati.anticorruzione.it/superset/dashboard/dettaglio_cig/?cig=B173B2814A&amp;standalone=2" TargetMode="External"/><Relationship Id="rId21" Type="http://schemas.openxmlformats.org/officeDocument/2006/relationships/hyperlink" Target="https://www.asl1sassari.it/ap/determinazione-dirigenziale-n-172-del-05-08-2024/" TargetMode="External"/><Relationship Id="rId7" Type="http://schemas.openxmlformats.org/officeDocument/2006/relationships/hyperlink" Target="https://dati.anticorruzione.it/superset/dashboard/dettaglio_cig/?cig=B1B4B7D3A1&amp;standalone=2" TargetMode="External"/><Relationship Id="rId12" Type="http://schemas.openxmlformats.org/officeDocument/2006/relationships/hyperlink" Target="https://dati.anticorruzione.it/superset/dashboard/dettaglio_cig/?cig=B28C8181C1&amp;standalone=2" TargetMode="External"/><Relationship Id="rId17" Type="http://schemas.openxmlformats.org/officeDocument/2006/relationships/hyperlink" Target="https://www.asl1sassari.it/wp-content/uploads/2024/08/1175_PDEL_N._1279_-2024_ADESIONE_ACCORDO_QUADRO_BUONI_PASTOfirmat.pdf" TargetMode="External"/><Relationship Id="rId25" Type="http://schemas.openxmlformats.org/officeDocument/2006/relationships/hyperlink" Target="https://www.asl1sassari.it/ap/determinazione-dirigenziale-n-197-del-19-08-2024/" TargetMode="External"/><Relationship Id="rId2" Type="http://schemas.openxmlformats.org/officeDocument/2006/relationships/hyperlink" Target="https://dati.anticorruzione.it/superset/dashboard/dettaglio_cig/?cig=B174BD3287&amp;standalone=2" TargetMode="External"/><Relationship Id="rId16" Type="http://schemas.openxmlformats.org/officeDocument/2006/relationships/hyperlink" Target="https://www.asl1sassari.it/wp-content/uploads/2024/08/PDEL_1224-_Provvedimento_di_differimento_dei_termini_temporali_1-1166.pdf" TargetMode="External"/><Relationship Id="rId20" Type="http://schemas.openxmlformats.org/officeDocument/2006/relationships/hyperlink" Target="https://www.asl1sassari.it/ap/determinazione-dirigenziale-n-171-del-05-08-2024/" TargetMode="External"/><Relationship Id="rId29" Type="http://schemas.openxmlformats.org/officeDocument/2006/relationships/hyperlink" Target="https://www.asl1sassari.it/ap/determinazione-dirigenziale-n-232-del-30-08-2024/" TargetMode="External"/><Relationship Id="rId1" Type="http://schemas.openxmlformats.org/officeDocument/2006/relationships/hyperlink" Target="https://www.bosettiegatti.eu/info/norme/statali/1999_0068.htm" TargetMode="External"/><Relationship Id="rId6" Type="http://schemas.openxmlformats.org/officeDocument/2006/relationships/hyperlink" Target="https://dati.anticorruzione.it/superset/dashboard/dettaglio_cig/?cig=B2C1A630D9&amp;standalone=2" TargetMode="External"/><Relationship Id="rId11" Type="http://schemas.openxmlformats.org/officeDocument/2006/relationships/hyperlink" Target="https://dati.anticorruzione.it/superset/dashboard/dettaglio_cig/?cig=B24D1F8FD6&amp;standalone=2" TargetMode="External"/><Relationship Id="rId24" Type="http://schemas.openxmlformats.org/officeDocument/2006/relationships/hyperlink" Target="https://www.asl1sassari.it/ap/determinazione-dirigenziale-n-193-del-09-08-2024/" TargetMode="External"/><Relationship Id="rId5" Type="http://schemas.openxmlformats.org/officeDocument/2006/relationships/hyperlink" Target="https://dati.anticorruzione.it/superset/dashboard/dettaglio_cig/?cig=B297A97E72&amp;standalone=2" TargetMode="External"/><Relationship Id="rId15" Type="http://schemas.openxmlformats.org/officeDocument/2006/relationships/hyperlink" Target="https://dati.anticorruzione.it/superset/dashboard/dettaglio_cig/?cig=B25B296BFE&amp;standalone=2" TargetMode="External"/><Relationship Id="rId23" Type="http://schemas.openxmlformats.org/officeDocument/2006/relationships/hyperlink" Target="https://www.asl1sassari.it/ap/determinazione-dirigenziale-n-174-del-06-08-2024/" TargetMode="External"/><Relationship Id="rId28" Type="http://schemas.openxmlformats.org/officeDocument/2006/relationships/hyperlink" Target="https://www.asl1sassari.it/ap/determinazione-dirigenziale-n-226-del-29-08-2024/" TargetMode="External"/><Relationship Id="rId10" Type="http://schemas.openxmlformats.org/officeDocument/2006/relationships/hyperlink" Target="https://dati.anticorruzione.it/superset/dashboard/dettaglio_cig/?cig=B24D1FA181&amp;standalone=2" TargetMode="External"/><Relationship Id="rId19" Type="http://schemas.openxmlformats.org/officeDocument/2006/relationships/hyperlink" Target="https://www.asl1sassari.it/wp-content/uploads/2024/08/1200_PDEL_1265_-_Affidamento_fornitura_arredi_e_attrezzature_sanitarie.pdf" TargetMode="External"/><Relationship Id="rId31" Type="http://schemas.openxmlformats.org/officeDocument/2006/relationships/drawing" Target="../drawings/drawing8.xml"/><Relationship Id="rId4" Type="http://schemas.openxmlformats.org/officeDocument/2006/relationships/hyperlink" Target="https://dati.anticorruzione.it/superset/dashboard/dettaglio_cig/?cig=B26FB809AF&amp;standalone=2" TargetMode="External"/><Relationship Id="rId9" Type="http://schemas.openxmlformats.org/officeDocument/2006/relationships/hyperlink" Target="https://dati.anticorruzione.it/superset/dashboard/dettaglio_cig/?cig=B246140B1E&amp;standalone=2" TargetMode="External"/><Relationship Id="rId14" Type="http://schemas.openxmlformats.org/officeDocument/2006/relationships/hyperlink" Target="https://dati.anticorruzione.it/superset/dashboard/dettaglio_cig/?cig=B231C22F8B&amp;standalone=2" TargetMode="External"/><Relationship Id="rId22" Type="http://schemas.openxmlformats.org/officeDocument/2006/relationships/hyperlink" Target="https://www.asl1sassari.it/ap/determinazione-dirigenziale-n-173-del-05-08-2024/" TargetMode="External"/><Relationship Id="rId27" Type="http://schemas.openxmlformats.org/officeDocument/2006/relationships/hyperlink" Target="https://www.asl1sassari.it/ap/determinazione-dirigenziale-n-220-del-28-08-2024/" TargetMode="External"/><Relationship Id="rId30"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6" Type="http://schemas.openxmlformats.org/officeDocument/2006/relationships/hyperlink" Target="https://dati.anticorruzione.it/superset/dashboard/dettaglio_cig/?cig=B30ADB39D6&amp;standalone=2" TargetMode="External"/><Relationship Id="rId21" Type="http://schemas.openxmlformats.org/officeDocument/2006/relationships/hyperlink" Target="https://dati.anticorruzione.it/superset/dashboard/dettaglio_cig/?cig=B1992AF02B&amp;standalone=2" TargetMode="External"/><Relationship Id="rId42" Type="http://schemas.openxmlformats.org/officeDocument/2006/relationships/hyperlink" Target="https://www.asl1sassari.it/wp-content/uploads/2024/09/1262_PDEL_2024_0001363_Proposta_delibera_adeguamento_prezzi_portierato.pdf" TargetMode="External"/><Relationship Id="rId47" Type="http://schemas.openxmlformats.org/officeDocument/2006/relationships/hyperlink" Target="https://www.asl1sassari.it/ap/determinazione-dirigenziale-n-268-del-12-09-2024/" TargetMode="External"/><Relationship Id="rId63" Type="http://schemas.openxmlformats.org/officeDocument/2006/relationships/hyperlink" Target="https://www.asl1sassari.it/ap/determinazione-dirigenziale-n-309-del-20-09-2024/" TargetMode="External"/><Relationship Id="rId68" Type="http://schemas.openxmlformats.org/officeDocument/2006/relationships/hyperlink" Target="https://www.asl1sassari.it/ap/determinazione-dirigenziale-n-319-del-23-09-2024/" TargetMode="External"/><Relationship Id="rId16" Type="http://schemas.openxmlformats.org/officeDocument/2006/relationships/hyperlink" Target="https://dati.anticorruzione.it/superset/dashboard/dettaglio_cig/?cig=B3037D664B&amp;standalone=2" TargetMode="External"/><Relationship Id="rId11" Type="http://schemas.openxmlformats.org/officeDocument/2006/relationships/hyperlink" Target="https://dati.anticorruzione.it/superset/dashboard/dettaglio_cig/?cig=B270C930C2&amp;standalone=2" TargetMode="External"/><Relationship Id="rId24" Type="http://schemas.openxmlformats.org/officeDocument/2006/relationships/hyperlink" Target="https://dati.anticorruzione.it/superset/dashboard/dettaglio_cig/?cig=B2C71A6392&amp;standalone=2" TargetMode="External"/><Relationship Id="rId32" Type="http://schemas.openxmlformats.org/officeDocument/2006/relationships/hyperlink" Target="https://dati.anticorruzione.it/superset/dashboard/dettaglio_cig/?cig=B3196E3889&amp;standalone=2" TargetMode="External"/><Relationship Id="rId37" Type="http://schemas.openxmlformats.org/officeDocument/2006/relationships/hyperlink" Target="https://www.asl1sassari.it/ap/deliberazione-del-direttore-generale-n-1215-del-04-09-2024/" TargetMode="External"/><Relationship Id="rId40" Type="http://schemas.openxmlformats.org/officeDocument/2006/relationships/hyperlink" Target="https://www.asl1sassari.it/wp-content/uploads/2024/09/1228_PDEL_2024_0001332_Proposta_Delibera_estensione_portierato.pdf" TargetMode="External"/><Relationship Id="rId45" Type="http://schemas.openxmlformats.org/officeDocument/2006/relationships/hyperlink" Target="https://www.asl1sassari.it/ap/determinazione-dirigenziale-n-241-del-04-09-2024/" TargetMode="External"/><Relationship Id="rId53" Type="http://schemas.openxmlformats.org/officeDocument/2006/relationships/hyperlink" Target="https://www.asl1sassari.it/ap/determinazione-dirigenziale-n-286-del-16-09-2024/" TargetMode="External"/><Relationship Id="rId58" Type="http://schemas.openxmlformats.org/officeDocument/2006/relationships/hyperlink" Target="https://www.asl1sassari.it/ap/determinazione-dirigenziale-n-295-del-19-09-2024/" TargetMode="External"/><Relationship Id="rId66" Type="http://schemas.openxmlformats.org/officeDocument/2006/relationships/hyperlink" Target="https://www.asl1sassari.it/ap/determinazione-dirigenziale-n-317-del-23-09-2024/" TargetMode="External"/><Relationship Id="rId74" Type="http://schemas.openxmlformats.org/officeDocument/2006/relationships/hyperlink" Target="https://www.asl1sassari.it/ap/determinazione-dirigenziale-n-337-del-25-09-2024/" TargetMode="External"/><Relationship Id="rId79" Type="http://schemas.openxmlformats.org/officeDocument/2006/relationships/drawing" Target="../drawings/drawing9.xml"/><Relationship Id="rId5" Type="http://schemas.openxmlformats.org/officeDocument/2006/relationships/hyperlink" Target="https://dati.anticorruzione.it/superset/dashboard/dettaglio_cig/?cig=B2C71BB4E6&amp;standalone=2" TargetMode="External"/><Relationship Id="rId61" Type="http://schemas.openxmlformats.org/officeDocument/2006/relationships/hyperlink" Target="https://www.asl1sassari.it/ap/determinazione-dirigenziale-n-304-del-20-09-2024/" TargetMode="External"/><Relationship Id="rId19" Type="http://schemas.openxmlformats.org/officeDocument/2006/relationships/hyperlink" Target="https://dati.anticorruzione.it/superset/dashboard/dettaglio_cig/?cig=B1992B00FE&amp;standalone=2" TargetMode="External"/><Relationship Id="rId14" Type="http://schemas.openxmlformats.org/officeDocument/2006/relationships/hyperlink" Target="https://dati.anticorruzione.it/superset/dashboard/dettaglio_cig/?cig=B2C580B237&amp;standalone=2" TargetMode="External"/><Relationship Id="rId22" Type="http://schemas.openxmlformats.org/officeDocument/2006/relationships/hyperlink" Target="https://dati.anticorruzione.it/superset/dashboard/dettaglio_cig/?cig=B1E90764B3&amp;standalone=2" TargetMode="External"/><Relationship Id="rId27" Type="http://schemas.openxmlformats.org/officeDocument/2006/relationships/hyperlink" Target="https://dati.anticorruzione.it/superset/dashboard/dettaglio_cig/?cig=B3196D8F73&amp;standalone=2" TargetMode="External"/><Relationship Id="rId30" Type="http://schemas.openxmlformats.org/officeDocument/2006/relationships/hyperlink" Target="https://dati.anticorruzione.it/superset/dashboard/dettaglio_cig/?cig=B2B7BE12D2&amp;standalone=2" TargetMode="External"/><Relationship Id="rId35" Type="http://schemas.openxmlformats.org/officeDocument/2006/relationships/hyperlink" Target="https://dati.anticorruzione.it/superset/dashboard/dettaglio_cig/?cig=B3332D17EE&amp;standalone=2" TargetMode="External"/><Relationship Id="rId43" Type="http://schemas.openxmlformats.org/officeDocument/2006/relationships/hyperlink" Target="https://www.asl1sassari.it/wp-content/uploads/2024/09/1272_PDEL_2024_0001360_Provvedimento_di_recepimento_DTD_Ares_n._2095-2024_screening_tumore_colon_retto-1.pdf" TargetMode="External"/><Relationship Id="rId48" Type="http://schemas.openxmlformats.org/officeDocument/2006/relationships/hyperlink" Target="https://www.asl1sassari.it/ap/determinazione-dirigenziale-n-278-del-13-09-2024/" TargetMode="External"/><Relationship Id="rId56" Type="http://schemas.openxmlformats.org/officeDocument/2006/relationships/hyperlink" Target="https://www.asl1sassari.it/wp-content/uploads/2024/09/293_PDTD_2024_0000325_test_sangue_occulto-estensione_del_50_.pdf" TargetMode="External"/><Relationship Id="rId64" Type="http://schemas.openxmlformats.org/officeDocument/2006/relationships/hyperlink" Target="https://www.asl1sassari.it/ap/determinazione-dirigenziale-n-310-del-20-09-2024/" TargetMode="External"/><Relationship Id="rId69" Type="http://schemas.openxmlformats.org/officeDocument/2006/relationships/hyperlink" Target="https://www.asl1sassari.it/ap/determinazione-dirigenziale-n-330-del-24-09-2024/" TargetMode="External"/><Relationship Id="rId77" Type="http://schemas.openxmlformats.org/officeDocument/2006/relationships/hyperlink" Target="https://www.asl1sassari.it/ap/determinazione-dirigenziale-n-353-del-30-09-2024/" TargetMode="External"/><Relationship Id="rId8" Type="http://schemas.openxmlformats.org/officeDocument/2006/relationships/hyperlink" Target="https://dati.anticorruzione.it/superset/dashboard/dettaglio_cig/?cig=B15DE8F548&amp;standalone=2" TargetMode="External"/><Relationship Id="rId51" Type="http://schemas.openxmlformats.org/officeDocument/2006/relationships/hyperlink" Target="https://www.asl1sassari.it/wp-content/uploads/2024/09/284_PDTD_2024_0000289_estensione_di_Delibera_DG-ecoboccioni_DG.pdf" TargetMode="External"/><Relationship Id="rId72" Type="http://schemas.openxmlformats.org/officeDocument/2006/relationships/hyperlink" Target="https://www.asl1sassari.it/ap/determinazione-dirigenziale-n-331-del-24-09-2024/" TargetMode="External"/><Relationship Id="rId3" Type="http://schemas.openxmlformats.org/officeDocument/2006/relationships/hyperlink" Target="https://dati.anticorruzione.it/superset/dashboard/dettaglio_cig/?cig=B12AF78321&amp;standalone=2" TargetMode="External"/><Relationship Id="rId12" Type="http://schemas.openxmlformats.org/officeDocument/2006/relationships/hyperlink" Target="https://dati.anticorruzione.it/superset/dashboard/dettaglio_cig/?cig=B27FCF6059&amp;standalone=2" TargetMode="External"/><Relationship Id="rId17" Type="http://schemas.openxmlformats.org/officeDocument/2006/relationships/hyperlink" Target="https://dati.anticorruzione.it/superset/dashboard/dettaglio_cig/?cig=B292864938&amp;standalone=2" TargetMode="External"/><Relationship Id="rId25" Type="http://schemas.openxmlformats.org/officeDocument/2006/relationships/hyperlink" Target="https://dati.anticorruzione.it/superset/dashboard/dettaglio_cig/?cig=B31A759E08&amp;standalone=2" TargetMode="External"/><Relationship Id="rId33" Type="http://schemas.openxmlformats.org/officeDocument/2006/relationships/hyperlink" Target="https://dati.anticorruzione.it/superset/dashboard/dettaglio_cig/?cig=B3196E3889&amp;standalone=2" TargetMode="External"/><Relationship Id="rId38" Type="http://schemas.openxmlformats.org/officeDocument/2006/relationships/hyperlink" Target="https://www.asl1sassari.it/ap/deliberazione-del-direttore-generale-n-1217-del-04-09-2024/" TargetMode="External"/><Relationship Id="rId46" Type="http://schemas.openxmlformats.org/officeDocument/2006/relationships/hyperlink" Target="https://www.asl1sassari.it/ap/determinazione-dirigenziale-n-267-del-12-09-2024/" TargetMode="External"/><Relationship Id="rId59" Type="http://schemas.openxmlformats.org/officeDocument/2006/relationships/hyperlink" Target="https://www.asl1sassari.it/wp-content/uploads/2024/09/PDTD_2024_0000299_recepimento_riabilitazione_ASL1_SS-n.-301.pdf" TargetMode="External"/><Relationship Id="rId67" Type="http://schemas.openxmlformats.org/officeDocument/2006/relationships/hyperlink" Target="https://www.asl1sassari.it/ap/determinazione-dirigenziale-n-318-del-23-09-2024/" TargetMode="External"/><Relationship Id="rId20" Type="http://schemas.openxmlformats.org/officeDocument/2006/relationships/hyperlink" Target="https://dati.anticorruzione.it/superset/dashboard/dettaglio_cig/?cig=B1992B11D1&amp;standalone=2" TargetMode="External"/><Relationship Id="rId41" Type="http://schemas.openxmlformats.org/officeDocument/2006/relationships/hyperlink" Target="https://www.asl1sassari.it/wp-content/uploads/2024/09/1230_PDEL.N.1249_DEL_23.07.2024_trasferimento_impegno_previsto_per_il_2025_sul_bilancio_d_esercizio_2024.pdf" TargetMode="External"/><Relationship Id="rId54" Type="http://schemas.openxmlformats.org/officeDocument/2006/relationships/hyperlink" Target="https://www.asl1sassari.it/ap/determinazione-dirigenziale-n-287-del-16-09-2024/" TargetMode="External"/><Relationship Id="rId62" Type="http://schemas.openxmlformats.org/officeDocument/2006/relationships/hyperlink" Target="https://www.asl1sassari.it/ap/determinazione-dirigenziale-n-308-del-20-09-2024/" TargetMode="External"/><Relationship Id="rId70" Type="http://schemas.openxmlformats.org/officeDocument/2006/relationships/hyperlink" Target="https://www.asl1sassari.it/ap/determinazione-dirigenziale-n-320-del-23-09-2024/" TargetMode="External"/><Relationship Id="rId75" Type="http://schemas.openxmlformats.org/officeDocument/2006/relationships/hyperlink" Target="https://www.asl1sassari.it/ap/determinazione-dirigenziale-n-338-del-25-09-2024/" TargetMode="External"/><Relationship Id="rId1" Type="http://schemas.openxmlformats.org/officeDocument/2006/relationships/hyperlink" Target="https://www.bosettiegatti.eu/info/norme/statali/1999_0068.htm" TargetMode="External"/><Relationship Id="rId6" Type="http://schemas.openxmlformats.org/officeDocument/2006/relationships/hyperlink" Target="https://dati.anticorruzione.it/superset/dashboard/dettaglio_cig/?cig=B2F91C39CD&amp;standalone=2" TargetMode="External"/><Relationship Id="rId15" Type="http://schemas.openxmlformats.org/officeDocument/2006/relationships/hyperlink" Target="https://dati.anticorruzione.it/superset/dashboard/dettaglio_cig/?cig=B2F9081017&amp;standalone=2" TargetMode="External"/><Relationship Id="rId23" Type="http://schemas.openxmlformats.org/officeDocument/2006/relationships/hyperlink" Target="https://dati.anticorruzione.it/superset/dashboard/dettaglio_cig/?cig=B277214441&amp;standalone=2" TargetMode="External"/><Relationship Id="rId28" Type="http://schemas.openxmlformats.org/officeDocument/2006/relationships/hyperlink" Target="https://dati.anticorruzione.it/superset/dashboard/dettaglio_cig/?cig=B3196C3E1F&amp;standalone=2" TargetMode="External"/><Relationship Id="rId36" Type="http://schemas.openxmlformats.org/officeDocument/2006/relationships/hyperlink" Target="https://dati.anticorruzione.it/superset/dashboard/dettaglio_cig/?cig=B2F8FE602E&amp;standalone=2" TargetMode="External"/><Relationship Id="rId49" Type="http://schemas.openxmlformats.org/officeDocument/2006/relationships/hyperlink" Target="https://www.asl1sassari.it/ap/determinazione-dirigenziale-n-281-del-16-09-2024/" TargetMode="External"/><Relationship Id="rId57" Type="http://schemas.openxmlformats.org/officeDocument/2006/relationships/hyperlink" Target="https://www.asl1sassari.it/ap/determinazione-dirigenziale-n-294-del-18-09-2024/" TargetMode="External"/><Relationship Id="rId10" Type="http://schemas.openxmlformats.org/officeDocument/2006/relationships/hyperlink" Target="https://dati.anticorruzione.it/superset/dashboard/dettaglio_cig/?cig=B27FC5B070&amp;standalone=2" TargetMode="External"/><Relationship Id="rId31" Type="http://schemas.openxmlformats.org/officeDocument/2006/relationships/hyperlink" Target="https://dati.anticorruzione.it/superset/dashboard/dettaglio_cig/?cig=B319915850&amp;standalone=2" TargetMode="External"/><Relationship Id="rId44" Type="http://schemas.openxmlformats.org/officeDocument/2006/relationships/hyperlink" Target="https://www.asl1sassari.it/ap/determinazione-dirigenziale-n-241-del-04-09-2024/" TargetMode="External"/><Relationship Id="rId52" Type="http://schemas.openxmlformats.org/officeDocument/2006/relationships/hyperlink" Target="https://www.asl1sassari.it/ap/determinazione-dirigenziale-n-285-del-16-09-2024/" TargetMode="External"/><Relationship Id="rId60" Type="http://schemas.openxmlformats.org/officeDocument/2006/relationships/hyperlink" Target="https://www.asl1sassari.it/ap/determinazione-dirigenziale-n-303-del-19-09-2024/" TargetMode="External"/><Relationship Id="rId65" Type="http://schemas.openxmlformats.org/officeDocument/2006/relationships/hyperlink" Target="https://www.asl1sassari.it/ap/determinazione-dirigenziale-n-310-del-20-09-2024/" TargetMode="External"/><Relationship Id="rId73" Type="http://schemas.openxmlformats.org/officeDocument/2006/relationships/hyperlink" Target="https://www.asl1sassari.it/ap/determinazione-dirigenziale-n-336-del-24-09-2024/" TargetMode="External"/><Relationship Id="rId78" Type="http://schemas.openxmlformats.org/officeDocument/2006/relationships/printerSettings" Target="../printerSettings/printerSettings3.bin"/><Relationship Id="rId4" Type="http://schemas.openxmlformats.org/officeDocument/2006/relationships/hyperlink" Target="https://dati.anticorruzione.it/superset/dashboard/dettaglio_cig/?cig=B1F908EA84&amp;standalone=2" TargetMode="External"/><Relationship Id="rId9" Type="http://schemas.openxmlformats.org/officeDocument/2006/relationships/hyperlink" Target="https://dati.anticorruzione.it/superset/dashboard/dettaglio_cig/?cig=B15DE8E475&amp;standalone=2" TargetMode="External"/><Relationship Id="rId13" Type="http://schemas.openxmlformats.org/officeDocument/2006/relationships/hyperlink" Target="https://dati.anticorruzione.it/superset/dashboard/dettaglio_cig/?cig=B0D28D9146&amp;standalone=2" TargetMode="External"/><Relationship Id="rId18" Type="http://schemas.openxmlformats.org/officeDocument/2006/relationships/hyperlink" Target="https://dati.anticorruzione.it/superset/dashboard/dettaglio_cig/?cig=B29287AB5F&amp;standalone=2" TargetMode="External"/><Relationship Id="rId39" Type="http://schemas.openxmlformats.org/officeDocument/2006/relationships/hyperlink" Target="https://www.asl1sassari.it/wp-content/uploads/2024/09/PDEL_2024_0001323_contratto_ponte__servizio_di_tesoreria-n.-1224.pdf" TargetMode="External"/><Relationship Id="rId34" Type="http://schemas.openxmlformats.org/officeDocument/2006/relationships/hyperlink" Target="https://dati.anticorruzione.it/superset/dashboard/dettaglio_cig/?cig=B3223B6EC1&amp;standalone=2" TargetMode="External"/><Relationship Id="rId50" Type="http://schemas.openxmlformats.org/officeDocument/2006/relationships/hyperlink" Target="https://www.asl1sassari.it/ap/determinazione-dirigenziale-n-282-del-16-09-2024/" TargetMode="External"/><Relationship Id="rId55" Type="http://schemas.openxmlformats.org/officeDocument/2006/relationships/hyperlink" Target="https://www.asl1sassari.it/ap/determinazione-dirigenziale-n-292-del-18-09-2024/" TargetMode="External"/><Relationship Id="rId76" Type="http://schemas.openxmlformats.org/officeDocument/2006/relationships/hyperlink" Target="https://www.asl1sassari.it/ap/determinazione-dirigenziale-n-350-del-27-09-2024/" TargetMode="External"/><Relationship Id="rId7" Type="http://schemas.openxmlformats.org/officeDocument/2006/relationships/hyperlink" Target="https://dati.anticorruzione.it/superset/dashboard/dettaglio_cig/?cig=B15DE9061B&amp;standalone=2" TargetMode="External"/><Relationship Id="rId71" Type="http://schemas.openxmlformats.org/officeDocument/2006/relationships/hyperlink" Target="https://www.asl1sassari.it/ap/determinazione-dirigenziale-n-328-del-24-09-2024/" TargetMode="External"/><Relationship Id="rId2" Type="http://schemas.openxmlformats.org/officeDocument/2006/relationships/hyperlink" Target="https://dati.anticorruzione.it/superset/dashboard/dettaglio_cig/?cig=B12809304B&amp;standalone=2" TargetMode="External"/><Relationship Id="rId29" Type="http://schemas.openxmlformats.org/officeDocument/2006/relationships/hyperlink" Target="https://dati.anticorruzione.it/superset/dashboard/dettaglio_cig/?cig=B3196FAB83&amp;standalone=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5"/>
  <sheetViews>
    <sheetView zoomScale="70" zoomScaleNormal="70" workbookViewId="0">
      <selection activeCell="C1" sqref="C1:D1"/>
    </sheetView>
  </sheetViews>
  <sheetFormatPr defaultColWidth="33.44140625" defaultRowHeight="20.399999999999999" x14ac:dyDescent="0.35"/>
  <cols>
    <col min="1" max="1" width="35" style="1" customWidth="1"/>
    <col min="2" max="2" width="31.88671875" style="2" customWidth="1"/>
    <col min="3" max="3" width="103.5546875" style="2" customWidth="1"/>
    <col min="4" max="4" width="30.5546875" style="2" customWidth="1"/>
    <col min="5" max="5" width="46.44140625" style="1" customWidth="1"/>
    <col min="6" max="6" width="70.5546875" style="2" customWidth="1"/>
    <col min="7" max="7" width="38.88671875" style="3" customWidth="1"/>
    <col min="8" max="8" width="20.44140625" style="4" customWidth="1"/>
    <col min="9" max="9" width="30.5546875" style="4" customWidth="1"/>
    <col min="10" max="10" width="47.109375" style="5" customWidth="1"/>
    <col min="11" max="12" width="34.5546875" style="2" customWidth="1"/>
    <col min="13" max="13" width="29.5546875" style="2" customWidth="1"/>
    <col min="14" max="16384" width="33.44140625" style="2"/>
  </cols>
  <sheetData>
    <row r="1" spans="1:14" ht="57" customHeight="1" x14ac:dyDescent="0.35">
      <c r="C1" s="251" t="s">
        <v>0</v>
      </c>
      <c r="D1" s="251"/>
      <c r="F1" s="1"/>
      <c r="G1" s="6"/>
      <c r="H1" s="7"/>
      <c r="I1" s="7"/>
      <c r="K1" s="1"/>
      <c r="L1" s="1"/>
      <c r="M1" s="1"/>
    </row>
    <row r="2" spans="1:14" x14ac:dyDescent="0.35">
      <c r="B2" s="1"/>
      <c r="C2" s="252"/>
      <c r="D2" s="252"/>
      <c r="F2" s="1"/>
      <c r="G2" s="6"/>
      <c r="H2" s="7"/>
      <c r="I2" s="7"/>
      <c r="K2" s="1"/>
      <c r="L2" s="1"/>
      <c r="M2" s="1"/>
    </row>
    <row r="3" spans="1:14" ht="21" x14ac:dyDescent="0.35">
      <c r="C3" s="253" t="s">
        <v>1</v>
      </c>
      <c r="D3" s="253"/>
      <c r="G3" s="1"/>
      <c r="H3" s="7"/>
      <c r="I3" s="7"/>
      <c r="J3" s="8"/>
      <c r="K3" s="9"/>
      <c r="L3" s="9"/>
      <c r="M3" s="1"/>
    </row>
    <row r="4" spans="1:14" ht="33.75" customHeight="1" x14ac:dyDescent="0.35">
      <c r="C4" s="254" t="s">
        <v>2</v>
      </c>
      <c r="D4" s="254"/>
      <c r="G4" s="1"/>
      <c r="H4" s="7"/>
      <c r="I4" s="7"/>
      <c r="K4" s="1"/>
      <c r="L4" s="1"/>
      <c r="M4" s="1"/>
    </row>
    <row r="5" spans="1:14" ht="66" customHeight="1" x14ac:dyDescent="0.35">
      <c r="A5" s="10" t="s">
        <v>3</v>
      </c>
      <c r="B5" s="11" t="s">
        <v>4</v>
      </c>
      <c r="C5" s="11" t="s">
        <v>5</v>
      </c>
      <c r="D5" s="11" t="s">
        <v>6</v>
      </c>
      <c r="E5" s="11" t="s">
        <v>7</v>
      </c>
      <c r="F5" s="11" t="s">
        <v>8</v>
      </c>
      <c r="G5" s="11" t="s">
        <v>9</v>
      </c>
      <c r="H5" s="12" t="s">
        <v>10</v>
      </c>
      <c r="I5" s="13" t="s">
        <v>11</v>
      </c>
      <c r="J5" s="13" t="s">
        <v>12</v>
      </c>
      <c r="K5" s="11" t="s">
        <v>13</v>
      </c>
      <c r="L5" s="11" t="s">
        <v>14</v>
      </c>
      <c r="M5" s="11" t="s">
        <v>15</v>
      </c>
      <c r="N5" s="11" t="s">
        <v>16</v>
      </c>
    </row>
    <row r="6" spans="1:14" ht="33" customHeight="1" x14ac:dyDescent="0.35">
      <c r="A6" s="14" t="s">
        <v>17</v>
      </c>
      <c r="B6" s="255" t="s">
        <v>18</v>
      </c>
      <c r="C6" s="256" t="s">
        <v>19</v>
      </c>
      <c r="D6" s="257" t="s">
        <v>20</v>
      </c>
      <c r="E6" s="258" t="s">
        <v>21</v>
      </c>
      <c r="F6" s="259" t="s">
        <v>22</v>
      </c>
      <c r="G6" s="257" t="s">
        <v>22</v>
      </c>
      <c r="H6" s="260">
        <v>10576071004</v>
      </c>
      <c r="I6" s="261">
        <v>1951</v>
      </c>
      <c r="J6" s="262">
        <v>2380.17</v>
      </c>
      <c r="K6" s="263">
        <v>45170</v>
      </c>
      <c r="L6" s="263" t="s">
        <v>23</v>
      </c>
      <c r="M6" s="264" t="s">
        <v>24</v>
      </c>
      <c r="N6" s="257"/>
    </row>
    <row r="7" spans="1:14" ht="27.75" customHeight="1" x14ac:dyDescent="0.35">
      <c r="A7" s="14" t="s">
        <v>25</v>
      </c>
      <c r="B7" s="255"/>
      <c r="C7" s="256"/>
      <c r="D7" s="257"/>
      <c r="E7" s="258"/>
      <c r="F7" s="259"/>
      <c r="G7" s="257"/>
      <c r="H7" s="260"/>
      <c r="I7" s="261"/>
      <c r="J7" s="262"/>
      <c r="K7" s="263"/>
      <c r="L7" s="263"/>
      <c r="M7" s="264"/>
      <c r="N7" s="257"/>
    </row>
    <row r="8" spans="1:14" ht="30" customHeight="1" x14ac:dyDescent="0.35">
      <c r="A8" s="14" t="s">
        <v>26</v>
      </c>
      <c r="B8" s="255"/>
      <c r="C8" s="256"/>
      <c r="D8" s="257"/>
      <c r="E8" s="258"/>
      <c r="F8" s="259"/>
      <c r="G8" s="257"/>
      <c r="H8" s="260"/>
      <c r="I8" s="261"/>
      <c r="J8" s="262"/>
      <c r="K8" s="263"/>
      <c r="L8" s="263"/>
      <c r="M8" s="264"/>
      <c r="N8" s="257"/>
    </row>
    <row r="9" spans="1:14" ht="93" customHeight="1" x14ac:dyDescent="0.35">
      <c r="A9" s="14" t="s">
        <v>27</v>
      </c>
      <c r="B9" s="15" t="s">
        <v>18</v>
      </c>
      <c r="C9" s="16" t="s">
        <v>28</v>
      </c>
      <c r="D9" s="17" t="s">
        <v>20</v>
      </c>
      <c r="E9" s="18" t="s">
        <v>29</v>
      </c>
      <c r="F9" s="19" t="s">
        <v>30</v>
      </c>
      <c r="G9" s="19" t="s">
        <v>30</v>
      </c>
      <c r="H9" s="20" t="s">
        <v>31</v>
      </c>
      <c r="I9" s="21">
        <v>38760</v>
      </c>
      <c r="J9" s="22" t="s">
        <v>32</v>
      </c>
      <c r="K9" s="23">
        <v>45306</v>
      </c>
      <c r="L9" s="23">
        <v>45657</v>
      </c>
      <c r="M9" s="24">
        <v>2146.56</v>
      </c>
      <c r="N9" s="25"/>
    </row>
    <row r="10" spans="1:14" ht="57.75" customHeight="1" x14ac:dyDescent="0.35">
      <c r="A10" s="26" t="s">
        <v>33</v>
      </c>
      <c r="B10" s="15" t="s">
        <v>18</v>
      </c>
      <c r="C10" s="16" t="s">
        <v>34</v>
      </c>
      <c r="D10" s="17" t="s">
        <v>20</v>
      </c>
      <c r="E10" s="27" t="s">
        <v>35</v>
      </c>
      <c r="F10" s="28" t="s">
        <v>36</v>
      </c>
      <c r="G10" s="28" t="s">
        <v>37</v>
      </c>
      <c r="H10" s="29" t="s">
        <v>38</v>
      </c>
      <c r="I10" s="30">
        <v>649</v>
      </c>
      <c r="J10" s="31">
        <v>665.6</v>
      </c>
      <c r="K10" s="32">
        <v>45275</v>
      </c>
      <c r="L10" s="32">
        <v>45657</v>
      </c>
      <c r="M10" s="33" t="s">
        <v>24</v>
      </c>
      <c r="N10" s="34"/>
    </row>
    <row r="11" spans="1:14" ht="80.25" customHeight="1" x14ac:dyDescent="0.35">
      <c r="A11" s="35" t="s">
        <v>39</v>
      </c>
      <c r="B11" s="15" t="s">
        <v>18</v>
      </c>
      <c r="C11" s="16" t="s">
        <v>40</v>
      </c>
      <c r="D11" s="17" t="s">
        <v>41</v>
      </c>
      <c r="E11" s="27" t="s">
        <v>42</v>
      </c>
      <c r="F11" s="36" t="s">
        <v>43</v>
      </c>
      <c r="G11" s="28" t="s">
        <v>44</v>
      </c>
      <c r="H11" s="37" t="s">
        <v>45</v>
      </c>
      <c r="I11" s="38">
        <v>465.6</v>
      </c>
      <c r="J11" s="39">
        <v>568.03</v>
      </c>
      <c r="K11" s="32">
        <v>45275</v>
      </c>
      <c r="L11" s="32">
        <v>45657</v>
      </c>
      <c r="M11" s="28" t="s">
        <v>24</v>
      </c>
      <c r="N11" s="34"/>
    </row>
    <row r="12" spans="1:14" ht="102.75" customHeight="1" x14ac:dyDescent="0.35">
      <c r="A12" s="27" t="s">
        <v>46</v>
      </c>
      <c r="B12" s="40" t="s">
        <v>18</v>
      </c>
      <c r="C12" s="16" t="s">
        <v>47</v>
      </c>
      <c r="D12" s="17" t="s">
        <v>41</v>
      </c>
      <c r="E12" s="27" t="s">
        <v>48</v>
      </c>
      <c r="F12" s="41" t="s">
        <v>49</v>
      </c>
      <c r="G12" s="42" t="s">
        <v>50</v>
      </c>
      <c r="H12" s="43" t="s">
        <v>51</v>
      </c>
      <c r="I12" s="43" t="s">
        <v>52</v>
      </c>
      <c r="J12" s="43" t="s">
        <v>53</v>
      </c>
      <c r="K12" s="44">
        <v>45308</v>
      </c>
      <c r="L12" s="44">
        <v>45657</v>
      </c>
      <c r="M12" s="45" t="s">
        <v>24</v>
      </c>
      <c r="N12" s="34"/>
    </row>
    <row r="13" spans="1:14" ht="90" customHeight="1" x14ac:dyDescent="0.35">
      <c r="A13" s="14" t="s">
        <v>54</v>
      </c>
      <c r="B13" s="15" t="s">
        <v>18</v>
      </c>
      <c r="C13" s="16" t="s">
        <v>55</v>
      </c>
      <c r="D13" s="17" t="s">
        <v>41</v>
      </c>
      <c r="E13" s="18" t="s">
        <v>56</v>
      </c>
      <c r="F13" s="19" t="s">
        <v>57</v>
      </c>
      <c r="G13" s="17" t="s">
        <v>58</v>
      </c>
      <c r="H13" s="46" t="s">
        <v>59</v>
      </c>
      <c r="I13" s="47">
        <v>39858</v>
      </c>
      <c r="J13" s="22" t="s">
        <v>60</v>
      </c>
      <c r="K13" s="48">
        <v>45308</v>
      </c>
      <c r="L13" s="23" t="s">
        <v>61</v>
      </c>
      <c r="M13" s="49" t="s">
        <v>24</v>
      </c>
      <c r="N13" s="34"/>
    </row>
    <row r="14" spans="1:14" ht="93" customHeight="1" x14ac:dyDescent="0.35">
      <c r="A14" s="27" t="s">
        <v>62</v>
      </c>
      <c r="B14" s="15" t="s">
        <v>18</v>
      </c>
      <c r="C14" s="16" t="s">
        <v>63</v>
      </c>
      <c r="D14" s="17" t="s">
        <v>41</v>
      </c>
      <c r="E14" s="18" t="s">
        <v>64</v>
      </c>
      <c r="F14" s="19" t="s">
        <v>65</v>
      </c>
      <c r="G14" s="17" t="s">
        <v>66</v>
      </c>
      <c r="H14" s="50" t="s">
        <v>67</v>
      </c>
      <c r="I14" s="50" t="s">
        <v>68</v>
      </c>
      <c r="J14" s="51">
        <v>28566.421999999999</v>
      </c>
      <c r="K14" s="23">
        <v>45308</v>
      </c>
      <c r="L14" s="23">
        <v>45657</v>
      </c>
      <c r="M14" s="49" t="s">
        <v>24</v>
      </c>
      <c r="N14" s="34"/>
    </row>
    <row r="15" spans="1:14" ht="75" customHeight="1" x14ac:dyDescent="0.35">
      <c r="A15" s="52" t="s">
        <v>69</v>
      </c>
      <c r="B15" s="15" t="s">
        <v>18</v>
      </c>
      <c r="C15" s="16" t="s">
        <v>70</v>
      </c>
      <c r="D15" s="53" t="s">
        <v>41</v>
      </c>
      <c r="E15" s="18" t="s">
        <v>71</v>
      </c>
      <c r="F15" s="42" t="s">
        <v>72</v>
      </c>
      <c r="G15" s="42" t="s">
        <v>73</v>
      </c>
      <c r="H15" s="43" t="s">
        <v>74</v>
      </c>
      <c r="I15" s="47">
        <v>2596449.09</v>
      </c>
      <c r="J15" s="54" t="s">
        <v>75</v>
      </c>
      <c r="K15" s="44">
        <v>45200</v>
      </c>
      <c r="L15" s="44" t="s">
        <v>76</v>
      </c>
      <c r="M15" s="30">
        <v>309636.52</v>
      </c>
      <c r="N15" s="34"/>
    </row>
    <row r="16" spans="1:14" ht="67.5" customHeight="1" x14ac:dyDescent="0.35">
      <c r="A16" s="55" t="s">
        <v>77</v>
      </c>
      <c r="B16" s="15" t="s">
        <v>18</v>
      </c>
      <c r="C16" s="16" t="s">
        <v>78</v>
      </c>
      <c r="D16" s="17" t="s">
        <v>79</v>
      </c>
      <c r="E16" s="18" t="s">
        <v>80</v>
      </c>
      <c r="F16" s="19" t="s">
        <v>81</v>
      </c>
      <c r="G16" s="19" t="s">
        <v>81</v>
      </c>
      <c r="H16" s="46" t="s">
        <v>82</v>
      </c>
      <c r="I16" s="54">
        <v>20000</v>
      </c>
      <c r="J16" s="54">
        <v>20000</v>
      </c>
      <c r="K16" s="23">
        <v>45309</v>
      </c>
      <c r="L16" s="23">
        <v>45657</v>
      </c>
      <c r="M16" s="49"/>
      <c r="N16" s="34"/>
    </row>
    <row r="17" spans="1:14" ht="75.75" customHeight="1" x14ac:dyDescent="0.35">
      <c r="A17" s="56" t="s">
        <v>83</v>
      </c>
      <c r="B17" s="15" t="s">
        <v>84</v>
      </c>
      <c r="C17" s="16" t="s">
        <v>85</v>
      </c>
      <c r="D17" s="17" t="s">
        <v>20</v>
      </c>
      <c r="E17" s="18" t="s">
        <v>86</v>
      </c>
      <c r="F17" s="42" t="s">
        <v>87</v>
      </c>
      <c r="G17" s="42" t="s">
        <v>87</v>
      </c>
      <c r="H17" s="43" t="s">
        <v>88</v>
      </c>
      <c r="I17" s="43" t="s">
        <v>89</v>
      </c>
      <c r="J17" s="43" t="s">
        <v>90</v>
      </c>
      <c r="K17" s="44">
        <v>45310</v>
      </c>
      <c r="L17" s="44">
        <v>45657</v>
      </c>
      <c r="M17" s="47">
        <v>134.19999999999999</v>
      </c>
      <c r="N17" s="34"/>
    </row>
    <row r="18" spans="1:14" ht="77.25" customHeight="1" x14ac:dyDescent="0.35">
      <c r="A18" s="14" t="s">
        <v>91</v>
      </c>
      <c r="B18" s="15" t="s">
        <v>84</v>
      </c>
      <c r="C18" s="16" t="s">
        <v>92</v>
      </c>
      <c r="D18" s="17" t="s">
        <v>20</v>
      </c>
      <c r="E18" s="18" t="s">
        <v>93</v>
      </c>
      <c r="F18" s="19" t="s">
        <v>94</v>
      </c>
      <c r="G18" s="17" t="s">
        <v>94</v>
      </c>
      <c r="H18" s="43" t="s">
        <v>95</v>
      </c>
      <c r="I18" s="43" t="s">
        <v>96</v>
      </c>
      <c r="J18" s="22" t="s">
        <v>97</v>
      </c>
      <c r="K18" s="44">
        <v>45310</v>
      </c>
      <c r="L18" s="44">
        <v>45657</v>
      </c>
      <c r="M18" s="24">
        <v>20160.5</v>
      </c>
      <c r="N18" s="34"/>
    </row>
    <row r="19" spans="1:14" ht="85.5" customHeight="1" x14ac:dyDescent="0.35">
      <c r="A19" s="57" t="s">
        <v>98</v>
      </c>
      <c r="B19" s="15" t="s">
        <v>18</v>
      </c>
      <c r="C19" s="16" t="s">
        <v>99</v>
      </c>
      <c r="D19" s="53" t="s">
        <v>100</v>
      </c>
      <c r="E19" s="27" t="s">
        <v>101</v>
      </c>
      <c r="F19" s="42" t="s">
        <v>102</v>
      </c>
      <c r="G19" s="42" t="s">
        <v>102</v>
      </c>
      <c r="H19" s="43" t="s">
        <v>103</v>
      </c>
      <c r="I19" s="58">
        <v>6534771.2300000004</v>
      </c>
      <c r="J19" s="21">
        <v>7972420.9000000004</v>
      </c>
      <c r="K19" s="44">
        <v>44986</v>
      </c>
      <c r="L19" s="44">
        <v>47118</v>
      </c>
      <c r="M19" s="30" t="s">
        <v>24</v>
      </c>
      <c r="N19" s="25"/>
    </row>
    <row r="20" spans="1:14" ht="76.5" customHeight="1" x14ac:dyDescent="0.35">
      <c r="A20" s="18" t="s">
        <v>104</v>
      </c>
      <c r="B20" s="15" t="s">
        <v>18</v>
      </c>
      <c r="C20" s="16" t="s">
        <v>105</v>
      </c>
      <c r="D20" s="53" t="s">
        <v>106</v>
      </c>
      <c r="E20" s="18" t="s">
        <v>107</v>
      </c>
      <c r="F20" s="42" t="s">
        <v>108</v>
      </c>
      <c r="G20" s="42" t="s">
        <v>109</v>
      </c>
      <c r="H20" s="43" t="s">
        <v>110</v>
      </c>
      <c r="I20" s="47">
        <v>600</v>
      </c>
      <c r="J20" s="43" t="s">
        <v>111</v>
      </c>
      <c r="K20" s="44">
        <v>45321</v>
      </c>
      <c r="L20" s="44">
        <v>45657</v>
      </c>
      <c r="M20" s="45" t="s">
        <v>24</v>
      </c>
      <c r="N20" s="59"/>
    </row>
    <row r="21" spans="1:14" ht="63" customHeight="1" x14ac:dyDescent="0.35">
      <c r="A21" s="56" t="s">
        <v>112</v>
      </c>
      <c r="B21" s="15" t="s">
        <v>18</v>
      </c>
      <c r="C21" s="16" t="s">
        <v>113</v>
      </c>
      <c r="D21" s="19" t="s">
        <v>114</v>
      </c>
      <c r="E21" s="27" t="s">
        <v>115</v>
      </c>
      <c r="F21" s="19" t="s">
        <v>116</v>
      </c>
      <c r="G21" s="17" t="s">
        <v>117</v>
      </c>
      <c r="H21" s="50" t="s">
        <v>118</v>
      </c>
      <c r="I21" s="47" t="s">
        <v>119</v>
      </c>
      <c r="J21" s="22" t="s">
        <v>120</v>
      </c>
      <c r="K21" s="23">
        <v>45323</v>
      </c>
      <c r="L21" s="23">
        <v>45657</v>
      </c>
      <c r="M21" s="60">
        <v>4313.92</v>
      </c>
      <c r="N21" s="59"/>
    </row>
    <row r="22" spans="1:14" ht="61.5" customHeight="1" x14ac:dyDescent="0.35">
      <c r="A22" s="14" t="s">
        <v>121</v>
      </c>
      <c r="B22" s="15" t="s">
        <v>18</v>
      </c>
      <c r="C22" s="16" t="s">
        <v>122</v>
      </c>
      <c r="D22" s="17" t="s">
        <v>41</v>
      </c>
      <c r="E22" s="27" t="s">
        <v>123</v>
      </c>
      <c r="F22" s="19" t="s">
        <v>124</v>
      </c>
      <c r="G22" s="17" t="s">
        <v>125</v>
      </c>
      <c r="H22" s="61" t="s">
        <v>126</v>
      </c>
      <c r="I22" s="47" t="s">
        <v>127</v>
      </c>
      <c r="J22" s="22" t="s">
        <v>128</v>
      </c>
      <c r="K22" s="23">
        <v>45323</v>
      </c>
      <c r="L22" s="23">
        <v>45351</v>
      </c>
      <c r="M22" s="54" t="s">
        <v>129</v>
      </c>
      <c r="N22" s="59"/>
    </row>
    <row r="23" spans="1:14" ht="56.25" customHeight="1" x14ac:dyDescent="0.35">
      <c r="A23" s="14" t="s">
        <v>130</v>
      </c>
      <c r="B23" s="15" t="s">
        <v>18</v>
      </c>
      <c r="C23" s="16" t="s">
        <v>131</v>
      </c>
      <c r="D23" s="17" t="s">
        <v>20</v>
      </c>
      <c r="E23" s="27" t="s">
        <v>132</v>
      </c>
      <c r="F23" s="19" t="s">
        <v>133</v>
      </c>
      <c r="G23" s="17" t="s">
        <v>134</v>
      </c>
      <c r="H23" s="61" t="s">
        <v>135</v>
      </c>
      <c r="I23" s="47">
        <v>1093</v>
      </c>
      <c r="J23" s="22" t="s">
        <v>136</v>
      </c>
      <c r="K23" s="23">
        <v>45322</v>
      </c>
      <c r="L23" s="23">
        <v>45657</v>
      </c>
      <c r="M23" s="49" t="s">
        <v>24</v>
      </c>
      <c r="N23" s="59"/>
    </row>
    <row r="25" spans="1:14" ht="30" x14ac:dyDescent="0.4">
      <c r="A25" s="62" t="s">
        <v>137</v>
      </c>
      <c r="B25" s="63" t="s">
        <v>138</v>
      </c>
      <c r="C25" s="64"/>
      <c r="D25" s="64"/>
      <c r="E25" s="9"/>
    </row>
  </sheetData>
  <mergeCells count="17">
    <mergeCell ref="J6:J8"/>
    <mergeCell ref="K6:K8"/>
    <mergeCell ref="L6:L8"/>
    <mergeCell ref="M6:M8"/>
    <mergeCell ref="N6:N8"/>
    <mergeCell ref="E6:E8"/>
    <mergeCell ref="F6:F8"/>
    <mergeCell ref="G6:G8"/>
    <mergeCell ref="H6:H8"/>
    <mergeCell ref="I6:I8"/>
    <mergeCell ref="C1:D1"/>
    <mergeCell ref="C2:D2"/>
    <mergeCell ref="C3:D3"/>
    <mergeCell ref="C4:D4"/>
    <mergeCell ref="B6:B8"/>
    <mergeCell ref="C6:C8"/>
    <mergeCell ref="D6:D8"/>
  </mergeCells>
  <hyperlinks>
    <hyperlink ref="A6" r:id="rId1"/>
    <hyperlink ref="E6" r:id="rId2"/>
    <hyperlink ref="A7" r:id="rId3"/>
    <hyperlink ref="A8" r:id="rId4"/>
    <hyperlink ref="A9" r:id="rId5"/>
    <hyperlink ref="E9" r:id="rId6"/>
    <hyperlink ref="A10" r:id="rId7"/>
    <hyperlink ref="E10" r:id="rId8"/>
    <hyperlink ref="A11" r:id="rId9"/>
    <hyperlink ref="E11" r:id="rId10"/>
    <hyperlink ref="A12" r:id="rId11"/>
    <hyperlink ref="E12" r:id="rId12"/>
    <hyperlink ref="A13" r:id="rId13"/>
    <hyperlink ref="E13" r:id="rId14"/>
    <hyperlink ref="A14" r:id="rId15"/>
    <hyperlink ref="E14" r:id="rId16"/>
    <hyperlink ref="A15" r:id="rId17"/>
    <hyperlink ref="E15" r:id="rId18"/>
    <hyperlink ref="E16" r:id="rId19"/>
    <hyperlink ref="A17" r:id="rId20"/>
    <hyperlink ref="E17" r:id="rId21"/>
    <hyperlink ref="A18" r:id="rId22"/>
    <hyperlink ref="E18" r:id="rId23"/>
    <hyperlink ref="E19" r:id="rId24"/>
    <hyperlink ref="A20" r:id="rId25"/>
    <hyperlink ref="E20" r:id="rId26"/>
    <hyperlink ref="A21" r:id="rId27"/>
    <hyperlink ref="E21" r:id="rId28"/>
    <hyperlink ref="A22" r:id="rId29"/>
    <hyperlink ref="E22" r:id="rId30"/>
    <hyperlink ref="A23" r:id="rId31"/>
    <hyperlink ref="E23" r:id="rId32"/>
  </hyperlinks>
  <pageMargins left="0.39374999999999999" right="0.39374999999999999" top="0.39374999999999999" bottom="0" header="0.511811023622047" footer="0.511811023622047"/>
  <pageSetup paperSize="9" scale="80" orientation="landscape" horizontalDpi="300" verticalDpi="300"/>
  <drawing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8"/>
  <sheetViews>
    <sheetView topLeftCell="A4" zoomScaleNormal="100" workbookViewId="0">
      <selection activeCell="N4" sqref="N4"/>
    </sheetView>
  </sheetViews>
  <sheetFormatPr defaultColWidth="33.44140625" defaultRowHeight="13.8" x14ac:dyDescent="0.25"/>
  <cols>
    <col min="1" max="1" width="18.5546875" style="103" customWidth="1"/>
    <col min="2" max="2" width="31.88671875" style="105" customWidth="1"/>
    <col min="3" max="3" width="103.5546875" style="105" customWidth="1"/>
    <col min="4" max="4" width="30.5546875" style="105" customWidth="1"/>
    <col min="5" max="5" width="38.5546875" style="103" customWidth="1"/>
    <col min="6" max="6" width="70.5546875" style="105" customWidth="1"/>
    <col min="7" max="7" width="35.5546875" style="104" customWidth="1"/>
    <col min="8" max="8" width="20.44140625" style="106" customWidth="1"/>
    <col min="9" max="9" width="27.88671875" style="106" customWidth="1"/>
    <col min="10" max="10" width="29.5546875" style="108" customWidth="1"/>
    <col min="11" max="12" width="34.5546875" style="105" customWidth="1"/>
    <col min="13" max="13" width="29.5546875" style="105" customWidth="1"/>
    <col min="14" max="14" width="33.44140625" style="105"/>
    <col min="15" max="15" width="40.6640625" style="105" customWidth="1"/>
    <col min="16" max="16" width="39.33203125" style="105" customWidth="1"/>
    <col min="17" max="17" width="35.6640625" style="105" customWidth="1"/>
    <col min="18" max="16384" width="33.44140625" style="105"/>
  </cols>
  <sheetData>
    <row r="1" spans="1:18" ht="57" customHeight="1" x14ac:dyDescent="0.25">
      <c r="C1" s="282" t="s">
        <v>0</v>
      </c>
      <c r="D1" s="282"/>
      <c r="F1" s="103"/>
      <c r="G1" s="109"/>
      <c r="H1" s="107"/>
      <c r="I1" s="107"/>
      <c r="K1" s="103"/>
      <c r="L1" s="103"/>
      <c r="M1" s="103"/>
    </row>
    <row r="2" spans="1:18" x14ac:dyDescent="0.25">
      <c r="B2" s="103"/>
      <c r="C2" s="283"/>
      <c r="D2" s="283"/>
      <c r="F2" s="103"/>
      <c r="G2" s="109"/>
      <c r="H2" s="107"/>
      <c r="I2" s="107"/>
      <c r="K2" s="103"/>
      <c r="L2" s="103"/>
      <c r="M2" s="103"/>
    </row>
    <row r="3" spans="1:18" ht="22.8" x14ac:dyDescent="0.25">
      <c r="C3" s="293" t="s">
        <v>1</v>
      </c>
      <c r="D3" s="293"/>
      <c r="G3" s="103"/>
      <c r="H3" s="107"/>
      <c r="I3" s="107"/>
      <c r="J3" s="110"/>
      <c r="K3" s="111"/>
      <c r="L3" s="111"/>
      <c r="M3" s="103"/>
    </row>
    <row r="4" spans="1:18" ht="45" customHeight="1" x14ac:dyDescent="0.25">
      <c r="C4" s="334" t="s">
        <v>1195</v>
      </c>
      <c r="D4" s="334"/>
      <c r="G4" s="103"/>
      <c r="H4" s="107"/>
      <c r="I4" s="107"/>
      <c r="K4" s="103"/>
      <c r="L4" s="103"/>
      <c r="M4" s="103"/>
      <c r="N4" s="158" t="s">
        <v>1185</v>
      </c>
      <c r="O4" s="158" t="s">
        <v>1186</v>
      </c>
      <c r="P4" s="158" t="s">
        <v>1187</v>
      </c>
      <c r="Q4" s="158" t="s">
        <v>1188</v>
      </c>
    </row>
    <row r="5" spans="1:18" ht="69.75" customHeight="1" x14ac:dyDescent="0.25">
      <c r="A5" s="10" t="s">
        <v>3</v>
      </c>
      <c r="B5" s="11" t="s">
        <v>4</v>
      </c>
      <c r="C5" s="11" t="s">
        <v>5</v>
      </c>
      <c r="D5" s="11" t="s">
        <v>6</v>
      </c>
      <c r="E5" s="11" t="s">
        <v>7</v>
      </c>
      <c r="F5" s="11" t="s">
        <v>8</v>
      </c>
      <c r="G5" s="11" t="s">
        <v>9</v>
      </c>
      <c r="H5" s="12" t="s">
        <v>10</v>
      </c>
      <c r="I5" s="13" t="s">
        <v>11</v>
      </c>
      <c r="J5" s="13" t="s">
        <v>12</v>
      </c>
      <c r="K5" s="11" t="s">
        <v>13</v>
      </c>
      <c r="L5" s="11" t="s">
        <v>14</v>
      </c>
      <c r="M5" s="11" t="s">
        <v>15</v>
      </c>
      <c r="N5" s="159" t="s">
        <v>1189</v>
      </c>
      <c r="O5" s="159" t="s">
        <v>1190</v>
      </c>
      <c r="P5" s="159" t="s">
        <v>1191</v>
      </c>
      <c r="Q5" s="160" t="s">
        <v>1192</v>
      </c>
      <c r="R5" s="161" t="s">
        <v>16</v>
      </c>
    </row>
    <row r="6" spans="1:18" ht="54" customHeight="1" x14ac:dyDescent="0.25">
      <c r="A6" s="42"/>
      <c r="B6" s="15"/>
      <c r="C6" s="162"/>
      <c r="D6" s="53"/>
      <c r="E6" s="18"/>
      <c r="F6" s="42"/>
      <c r="G6" s="42"/>
      <c r="H6" s="43"/>
      <c r="I6" s="43"/>
      <c r="J6" s="132"/>
      <c r="K6" s="44"/>
      <c r="L6" s="44"/>
      <c r="M6" s="30"/>
      <c r="N6" s="30"/>
      <c r="O6" s="30"/>
      <c r="P6" s="30"/>
      <c r="Q6" s="25"/>
      <c r="R6" s="25"/>
    </row>
    <row r="7" spans="1:18" ht="75.75" customHeight="1" x14ac:dyDescent="0.25">
      <c r="A7" s="28"/>
      <c r="B7" s="40"/>
      <c r="C7" s="163"/>
      <c r="D7" s="53"/>
      <c r="E7" s="27"/>
      <c r="F7" s="28"/>
      <c r="G7" s="127"/>
      <c r="H7" s="164"/>
      <c r="I7" s="164"/>
      <c r="J7" s="77"/>
      <c r="K7" s="93"/>
      <c r="L7" s="93"/>
      <c r="M7" s="165"/>
      <c r="N7" s="165"/>
      <c r="O7" s="165"/>
      <c r="P7" s="165"/>
      <c r="Q7" s="148"/>
      <c r="R7" s="148"/>
    </row>
    <row r="8" spans="1:18" ht="75.75" customHeight="1" x14ac:dyDescent="0.25">
      <c r="A8" s="166"/>
      <c r="B8" s="40"/>
      <c r="C8" s="167"/>
      <c r="D8" s="17"/>
      <c r="E8" s="27"/>
      <c r="F8" s="125"/>
      <c r="G8" s="125"/>
      <c r="H8" s="76"/>
      <c r="I8" s="76"/>
      <c r="J8" s="54"/>
      <c r="K8" s="23"/>
      <c r="L8" s="23"/>
      <c r="M8" s="24"/>
      <c r="N8" s="24"/>
      <c r="O8" s="24"/>
      <c r="P8" s="24"/>
      <c r="Q8" s="59"/>
      <c r="R8" s="59"/>
    </row>
  </sheetData>
  <mergeCells count="4">
    <mergeCell ref="C1:D1"/>
    <mergeCell ref="C2:D2"/>
    <mergeCell ref="C3:D3"/>
    <mergeCell ref="C4:D4"/>
  </mergeCells>
  <hyperlinks>
    <hyperlink ref="Q5" r:id="rId1"/>
  </hyperlinks>
  <pageMargins left="0.39374999999999999" right="0.39374999999999999" top="0.39374999999999999" bottom="0" header="0.511811023622047" footer="0.511811023622047"/>
  <pageSetup paperSize="9" scale="80" orientation="landscape" horizontalDpi="300" verticalDpi="30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8"/>
  <sheetViews>
    <sheetView topLeftCell="M1" zoomScale="70" zoomScaleNormal="70" workbookViewId="0">
      <selection activeCell="Q18" sqref="Q18"/>
    </sheetView>
  </sheetViews>
  <sheetFormatPr defaultColWidth="33.44140625" defaultRowHeight="13.8" x14ac:dyDescent="0.25"/>
  <cols>
    <col min="1" max="1" width="18.5546875" style="103" customWidth="1"/>
    <col min="2" max="2" width="31.88671875" style="105" customWidth="1"/>
    <col min="3" max="3" width="103.5546875" style="105" customWidth="1"/>
    <col min="4" max="4" width="30.5546875" style="105" customWidth="1"/>
    <col min="5" max="5" width="38.5546875" style="103" customWidth="1"/>
    <col min="6" max="6" width="70.5546875" style="105" customWidth="1"/>
    <col min="7" max="7" width="35.5546875" style="104" customWidth="1"/>
    <col min="8" max="8" width="20.44140625" style="106" customWidth="1"/>
    <col min="9" max="9" width="27.88671875" style="106" customWidth="1"/>
    <col min="10" max="10" width="29.5546875" style="108" customWidth="1"/>
    <col min="11" max="12" width="34.5546875" style="105" customWidth="1"/>
    <col min="13" max="13" width="29.5546875" style="105" customWidth="1"/>
    <col min="14" max="14" width="35.6640625" style="105" customWidth="1"/>
    <col min="15" max="15" width="41.33203125" style="105" customWidth="1"/>
    <col min="16" max="16" width="39.6640625" style="105" customWidth="1"/>
    <col min="17" max="17" width="38.6640625" style="105" customWidth="1"/>
    <col min="18" max="16384" width="33.44140625" style="105"/>
  </cols>
  <sheetData>
    <row r="1" spans="1:18" ht="57" customHeight="1" x14ac:dyDescent="0.25">
      <c r="C1" s="282" t="s">
        <v>0</v>
      </c>
      <c r="D1" s="282"/>
      <c r="F1" s="103"/>
      <c r="G1" s="109"/>
      <c r="H1" s="107"/>
      <c r="I1" s="107"/>
      <c r="K1" s="103"/>
      <c r="L1" s="103"/>
      <c r="M1" s="103"/>
    </row>
    <row r="2" spans="1:18" x14ac:dyDescent="0.25">
      <c r="B2" s="103"/>
      <c r="C2" s="283"/>
      <c r="D2" s="283"/>
      <c r="F2" s="103"/>
      <c r="G2" s="109"/>
      <c r="H2" s="107"/>
      <c r="I2" s="107"/>
      <c r="K2" s="103"/>
      <c r="L2" s="103"/>
      <c r="M2" s="103"/>
    </row>
    <row r="3" spans="1:18" ht="22.8" x14ac:dyDescent="0.25">
      <c r="C3" s="293" t="s">
        <v>1</v>
      </c>
      <c r="D3" s="293"/>
      <c r="G3" s="103"/>
      <c r="H3" s="107"/>
      <c r="I3" s="107"/>
      <c r="J3" s="110"/>
      <c r="K3" s="111"/>
      <c r="L3" s="111"/>
      <c r="M3" s="103"/>
    </row>
    <row r="4" spans="1:18" ht="51" customHeight="1" x14ac:dyDescent="0.25">
      <c r="C4" s="334" t="s">
        <v>1196</v>
      </c>
      <c r="D4" s="334"/>
      <c r="G4" s="103"/>
      <c r="H4" s="107"/>
      <c r="I4" s="107"/>
      <c r="K4" s="103"/>
      <c r="L4" s="103"/>
      <c r="M4" s="103"/>
      <c r="N4" s="158" t="s">
        <v>1185</v>
      </c>
      <c r="O4" s="158" t="s">
        <v>1186</v>
      </c>
      <c r="P4" s="158" t="s">
        <v>1187</v>
      </c>
      <c r="Q4" s="158" t="s">
        <v>1188</v>
      </c>
    </row>
    <row r="5" spans="1:18" ht="69.75" customHeight="1" x14ac:dyDescent="0.25">
      <c r="A5" s="10" t="s">
        <v>3</v>
      </c>
      <c r="B5" s="11" t="s">
        <v>4</v>
      </c>
      <c r="C5" s="11" t="s">
        <v>5</v>
      </c>
      <c r="D5" s="11" t="s">
        <v>6</v>
      </c>
      <c r="E5" s="11" t="s">
        <v>7</v>
      </c>
      <c r="F5" s="11" t="s">
        <v>8</v>
      </c>
      <c r="G5" s="11" t="s">
        <v>9</v>
      </c>
      <c r="H5" s="12" t="s">
        <v>10</v>
      </c>
      <c r="I5" s="13" t="s">
        <v>11</v>
      </c>
      <c r="J5" s="13" t="s">
        <v>12</v>
      </c>
      <c r="K5" s="11" t="s">
        <v>13</v>
      </c>
      <c r="L5" s="11" t="s">
        <v>14</v>
      </c>
      <c r="M5" s="11" t="s">
        <v>15</v>
      </c>
      <c r="N5" s="159" t="s">
        <v>1189</v>
      </c>
      <c r="O5" s="159" t="s">
        <v>1190</v>
      </c>
      <c r="P5" s="159" t="s">
        <v>1191</v>
      </c>
      <c r="Q5" s="160" t="s">
        <v>1192</v>
      </c>
      <c r="R5" s="161" t="s">
        <v>16</v>
      </c>
    </row>
    <row r="6" spans="1:18" ht="54" customHeight="1" x14ac:dyDescent="0.25">
      <c r="A6" s="42"/>
      <c r="B6" s="15"/>
      <c r="C6" s="162"/>
      <c r="D6" s="53"/>
      <c r="E6" s="18"/>
      <c r="F6" s="42"/>
      <c r="G6" s="42"/>
      <c r="H6" s="43"/>
      <c r="I6" s="43"/>
      <c r="J6" s="132"/>
      <c r="K6" s="44"/>
      <c r="L6" s="44"/>
      <c r="M6" s="30"/>
      <c r="N6" s="30"/>
      <c r="O6" s="30"/>
      <c r="P6" s="30"/>
      <c r="Q6" s="25"/>
      <c r="R6" s="25"/>
    </row>
    <row r="7" spans="1:18" ht="75.75" customHeight="1" x14ac:dyDescent="0.25">
      <c r="A7" s="28"/>
      <c r="B7" s="40"/>
      <c r="C7" s="163"/>
      <c r="D7" s="53"/>
      <c r="E7" s="27"/>
      <c r="F7" s="28"/>
      <c r="G7" s="127"/>
      <c r="H7" s="164"/>
      <c r="I7" s="164"/>
      <c r="J7" s="77"/>
      <c r="K7" s="93"/>
      <c r="L7" s="93"/>
      <c r="M7" s="165"/>
      <c r="N7" s="165"/>
      <c r="O7" s="165"/>
      <c r="P7" s="165"/>
      <c r="Q7" s="148"/>
      <c r="R7" s="148"/>
    </row>
    <row r="8" spans="1:18" ht="75.75" customHeight="1" x14ac:dyDescent="0.25">
      <c r="A8" s="166"/>
      <c r="B8" s="40"/>
      <c r="C8" s="167"/>
      <c r="D8" s="17"/>
      <c r="E8" s="27"/>
      <c r="F8" s="125"/>
      <c r="G8" s="125"/>
      <c r="H8" s="76"/>
      <c r="I8" s="76"/>
      <c r="J8" s="54"/>
      <c r="K8" s="23"/>
      <c r="L8" s="23"/>
      <c r="M8" s="24"/>
      <c r="N8" s="24"/>
      <c r="O8" s="24"/>
      <c r="P8" s="24"/>
      <c r="Q8" s="59"/>
      <c r="R8" s="59"/>
    </row>
  </sheetData>
  <mergeCells count="4">
    <mergeCell ref="C1:D1"/>
    <mergeCell ref="C2:D2"/>
    <mergeCell ref="C3:D3"/>
    <mergeCell ref="C4:D4"/>
  </mergeCells>
  <hyperlinks>
    <hyperlink ref="Q5" r:id="rId1"/>
  </hyperlinks>
  <pageMargins left="0.39374999999999999" right="0.39374999999999999" top="0.39374999999999999" bottom="0" header="0.511811023622047" footer="0.511811023622047"/>
  <pageSetup paperSize="9" scale="80" orientation="landscape" horizontalDpi="300" verticalDpi="30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8"/>
  <sheetViews>
    <sheetView topLeftCell="K1" zoomScale="70" zoomScaleNormal="70" workbookViewId="0">
      <selection activeCell="O16" sqref="O16"/>
    </sheetView>
  </sheetViews>
  <sheetFormatPr defaultColWidth="33.44140625" defaultRowHeight="13.8" x14ac:dyDescent="0.25"/>
  <cols>
    <col min="1" max="1" width="18.5546875" style="103" customWidth="1"/>
    <col min="2" max="2" width="31.88671875" style="105" customWidth="1"/>
    <col min="3" max="3" width="103.5546875" style="105" customWidth="1"/>
    <col min="4" max="4" width="30.5546875" style="105" customWidth="1"/>
    <col min="5" max="5" width="38.5546875" style="103" customWidth="1"/>
    <col min="6" max="6" width="70.5546875" style="105" customWidth="1"/>
    <col min="7" max="7" width="35.5546875" style="104" customWidth="1"/>
    <col min="8" max="8" width="20.44140625" style="106" customWidth="1"/>
    <col min="9" max="9" width="27.88671875" style="106" customWidth="1"/>
    <col min="10" max="10" width="29.5546875" style="108" customWidth="1"/>
    <col min="11" max="12" width="34.5546875" style="105" customWidth="1"/>
    <col min="13" max="13" width="29.5546875" style="105" customWidth="1"/>
    <col min="14" max="14" width="38" style="105" customWidth="1"/>
    <col min="15" max="15" width="43.6640625" style="105" customWidth="1"/>
    <col min="16" max="16" width="42.33203125" style="105" customWidth="1"/>
    <col min="17" max="17" width="38.88671875" style="105" customWidth="1"/>
    <col min="18" max="16384" width="33.44140625" style="105"/>
  </cols>
  <sheetData>
    <row r="1" spans="1:18" ht="57" customHeight="1" x14ac:dyDescent="0.25">
      <c r="C1" s="282" t="s">
        <v>0</v>
      </c>
      <c r="D1" s="282"/>
      <c r="F1" s="103"/>
      <c r="G1" s="109"/>
      <c r="H1" s="107"/>
      <c r="I1" s="107"/>
      <c r="K1" s="103"/>
      <c r="L1" s="103"/>
      <c r="M1" s="103"/>
    </row>
    <row r="2" spans="1:18" x14ac:dyDescent="0.25">
      <c r="B2" s="103"/>
      <c r="C2" s="283"/>
      <c r="D2" s="283"/>
      <c r="F2" s="103"/>
      <c r="G2" s="109"/>
      <c r="H2" s="107"/>
      <c r="I2" s="107"/>
      <c r="K2" s="103"/>
      <c r="L2" s="103"/>
      <c r="M2" s="103"/>
    </row>
    <row r="3" spans="1:18" ht="22.8" x14ac:dyDescent="0.25">
      <c r="C3" s="293" t="s">
        <v>1</v>
      </c>
      <c r="D3" s="293"/>
      <c r="G3" s="103"/>
      <c r="H3" s="107"/>
      <c r="I3" s="107"/>
      <c r="J3" s="110"/>
      <c r="K3" s="111"/>
      <c r="L3" s="111"/>
      <c r="M3" s="103"/>
    </row>
    <row r="4" spans="1:18" ht="47.25" customHeight="1" x14ac:dyDescent="0.25">
      <c r="C4" s="334" t="s">
        <v>1197</v>
      </c>
      <c r="D4" s="334"/>
      <c r="G4" s="103"/>
      <c r="H4" s="107"/>
      <c r="I4" s="107"/>
      <c r="K4" s="103"/>
      <c r="L4" s="103"/>
      <c r="M4" s="103"/>
      <c r="N4" s="158" t="s">
        <v>1185</v>
      </c>
      <c r="O4" s="158" t="s">
        <v>1186</v>
      </c>
      <c r="P4" s="158" t="s">
        <v>1187</v>
      </c>
      <c r="Q4" s="158" t="s">
        <v>1188</v>
      </c>
    </row>
    <row r="5" spans="1:18" ht="69.75" customHeight="1" x14ac:dyDescent="0.25">
      <c r="A5" s="10" t="s">
        <v>3</v>
      </c>
      <c r="B5" s="11" t="s">
        <v>4</v>
      </c>
      <c r="C5" s="11" t="s">
        <v>5</v>
      </c>
      <c r="D5" s="11" t="s">
        <v>6</v>
      </c>
      <c r="E5" s="11" t="s">
        <v>7</v>
      </c>
      <c r="F5" s="11" t="s">
        <v>8</v>
      </c>
      <c r="G5" s="11" t="s">
        <v>9</v>
      </c>
      <c r="H5" s="12" t="s">
        <v>10</v>
      </c>
      <c r="I5" s="13" t="s">
        <v>11</v>
      </c>
      <c r="J5" s="13" t="s">
        <v>12</v>
      </c>
      <c r="K5" s="11" t="s">
        <v>13</v>
      </c>
      <c r="L5" s="11" t="s">
        <v>14</v>
      </c>
      <c r="M5" s="11" t="s">
        <v>15</v>
      </c>
      <c r="N5" s="159" t="s">
        <v>1189</v>
      </c>
      <c r="O5" s="159" t="s">
        <v>1190</v>
      </c>
      <c r="P5" s="159" t="s">
        <v>1191</v>
      </c>
      <c r="Q5" s="160" t="s">
        <v>1192</v>
      </c>
      <c r="R5" s="161" t="s">
        <v>16</v>
      </c>
    </row>
    <row r="6" spans="1:18" ht="54" customHeight="1" x14ac:dyDescent="0.25">
      <c r="A6" s="42"/>
      <c r="B6" s="15"/>
      <c r="C6" s="162"/>
      <c r="D6" s="53"/>
      <c r="E6" s="18"/>
      <c r="F6" s="42"/>
      <c r="G6" s="42"/>
      <c r="H6" s="43"/>
      <c r="I6" s="43"/>
      <c r="J6" s="132"/>
      <c r="K6" s="44"/>
      <c r="L6" s="44"/>
      <c r="M6" s="30"/>
      <c r="N6" s="30"/>
      <c r="O6" s="30"/>
      <c r="P6" s="30"/>
      <c r="Q6" s="25"/>
      <c r="R6" s="25"/>
    </row>
    <row r="7" spans="1:18" ht="75.75" customHeight="1" x14ac:dyDescent="0.25">
      <c r="A7" s="28"/>
      <c r="B7" s="40"/>
      <c r="C7" s="163"/>
      <c r="D7" s="53"/>
      <c r="E7" s="27"/>
      <c r="F7" s="28"/>
      <c r="G7" s="127"/>
      <c r="H7" s="164"/>
      <c r="I7" s="164"/>
      <c r="J7" s="77"/>
      <c r="K7" s="93"/>
      <c r="L7" s="93"/>
      <c r="M7" s="165"/>
      <c r="N7" s="165"/>
      <c r="O7" s="165"/>
      <c r="P7" s="165"/>
      <c r="Q7" s="148"/>
      <c r="R7" s="148"/>
    </row>
    <row r="8" spans="1:18" ht="75.75" customHeight="1" x14ac:dyDescent="0.25">
      <c r="A8" s="166"/>
      <c r="B8" s="40"/>
      <c r="C8" s="167"/>
      <c r="D8" s="17"/>
      <c r="E8" s="27"/>
      <c r="F8" s="125"/>
      <c r="G8" s="125"/>
      <c r="H8" s="76"/>
      <c r="I8" s="76"/>
      <c r="J8" s="54"/>
      <c r="K8" s="23"/>
      <c r="L8" s="23"/>
      <c r="M8" s="24"/>
      <c r="N8" s="24"/>
      <c r="O8" s="24"/>
      <c r="P8" s="24"/>
      <c r="Q8" s="59"/>
      <c r="R8" s="59"/>
    </row>
  </sheetData>
  <mergeCells count="4">
    <mergeCell ref="C1:D1"/>
    <mergeCell ref="C2:D2"/>
    <mergeCell ref="C3:D3"/>
    <mergeCell ref="C4:D4"/>
  </mergeCells>
  <hyperlinks>
    <hyperlink ref="Q5" r:id="rId1"/>
  </hyperlinks>
  <pageMargins left="0.39374999999999999" right="0.39374999999999999" top="0.39374999999999999" bottom="0" header="0.511811023622047" footer="0.511811023622047"/>
  <pageSetup paperSize="9" scale="80" orientation="landscape"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37"/>
  <sheetViews>
    <sheetView topLeftCell="A28" zoomScale="70" zoomScaleNormal="70" workbookViewId="0">
      <selection activeCell="B33" sqref="B33"/>
    </sheetView>
  </sheetViews>
  <sheetFormatPr defaultColWidth="33.44140625" defaultRowHeight="20.399999999999999" x14ac:dyDescent="0.35"/>
  <cols>
    <col min="1" max="1" width="19.5546875" style="1" customWidth="1"/>
    <col min="2" max="2" width="31.88671875" style="2" customWidth="1"/>
    <col min="3" max="3" width="107.44140625" style="2" customWidth="1"/>
    <col min="4" max="4" width="30.5546875" style="2" customWidth="1"/>
    <col min="5" max="5" width="38.5546875" style="1" customWidth="1"/>
    <col min="6" max="6" width="70.5546875" style="2" customWidth="1"/>
    <col min="7" max="7" width="35.5546875" style="3" customWidth="1"/>
    <col min="8" max="8" width="28.44140625" style="4" customWidth="1"/>
    <col min="9" max="9" width="30.5546875" style="65" customWidth="1"/>
    <col min="10" max="10" width="29.5546875" style="5" customWidth="1"/>
    <col min="11" max="12" width="34.5546875" style="2" customWidth="1"/>
    <col min="13" max="13" width="29.5546875" style="2" customWidth="1"/>
    <col min="14" max="16384" width="33.44140625" style="2"/>
  </cols>
  <sheetData>
    <row r="1" spans="1:14" ht="57" customHeight="1" x14ac:dyDescent="0.35">
      <c r="C1" s="251" t="s">
        <v>0</v>
      </c>
      <c r="D1" s="251"/>
      <c r="F1" s="1"/>
      <c r="G1" s="6"/>
      <c r="H1" s="7"/>
      <c r="I1" s="66"/>
      <c r="K1" s="1"/>
      <c r="L1" s="1"/>
      <c r="M1" s="1"/>
    </row>
    <row r="2" spans="1:14" x14ac:dyDescent="0.35">
      <c r="B2" s="1"/>
      <c r="C2" s="252"/>
      <c r="D2" s="252"/>
      <c r="F2" s="1"/>
      <c r="G2" s="6"/>
      <c r="H2" s="7"/>
      <c r="I2" s="66"/>
      <c r="K2" s="1"/>
      <c r="L2" s="1"/>
      <c r="M2" s="1"/>
    </row>
    <row r="3" spans="1:14" ht="21" x14ac:dyDescent="0.35">
      <c r="C3" s="253" t="s">
        <v>1</v>
      </c>
      <c r="D3" s="253"/>
      <c r="G3" s="1"/>
      <c r="H3" s="7"/>
      <c r="I3" s="66"/>
      <c r="J3" s="8"/>
      <c r="K3" s="9"/>
      <c r="L3" s="9"/>
      <c r="M3" s="1"/>
    </row>
    <row r="4" spans="1:14" ht="33.75" customHeight="1" x14ac:dyDescent="0.35">
      <c r="C4" s="254" t="s">
        <v>139</v>
      </c>
      <c r="D4" s="254"/>
      <c r="G4" s="1"/>
      <c r="H4" s="7"/>
      <c r="I4" s="66"/>
      <c r="K4" s="1"/>
      <c r="L4" s="1"/>
      <c r="M4" s="1"/>
    </row>
    <row r="5" spans="1:14" ht="69.75" customHeight="1" x14ac:dyDescent="0.35">
      <c r="A5" s="10" t="s">
        <v>3</v>
      </c>
      <c r="B5" s="11" t="s">
        <v>4</v>
      </c>
      <c r="C5" s="11" t="s">
        <v>5</v>
      </c>
      <c r="D5" s="11" t="s">
        <v>6</v>
      </c>
      <c r="E5" s="11" t="s">
        <v>7</v>
      </c>
      <c r="F5" s="11" t="s">
        <v>8</v>
      </c>
      <c r="G5" s="11" t="s">
        <v>9</v>
      </c>
      <c r="H5" s="12" t="s">
        <v>10</v>
      </c>
      <c r="I5" s="67" t="s">
        <v>11</v>
      </c>
      <c r="J5" s="13" t="s">
        <v>12</v>
      </c>
      <c r="K5" s="11" t="s">
        <v>13</v>
      </c>
      <c r="L5" s="11" t="s">
        <v>14</v>
      </c>
      <c r="M5" s="11" t="s">
        <v>15</v>
      </c>
      <c r="N5" s="11" t="s">
        <v>16</v>
      </c>
    </row>
    <row r="6" spans="1:14" ht="75" customHeight="1" x14ac:dyDescent="0.35">
      <c r="A6" s="55" t="s">
        <v>140</v>
      </c>
      <c r="B6" s="15" t="s">
        <v>18</v>
      </c>
      <c r="C6" s="16" t="s">
        <v>141</v>
      </c>
      <c r="D6" s="19" t="s">
        <v>41</v>
      </c>
      <c r="E6" s="18" t="s">
        <v>142</v>
      </c>
      <c r="F6" s="19" t="s">
        <v>143</v>
      </c>
      <c r="G6" s="19" t="s">
        <v>144</v>
      </c>
      <c r="H6" s="19" t="s">
        <v>145</v>
      </c>
      <c r="I6" s="68">
        <v>16800</v>
      </c>
      <c r="J6" s="54">
        <v>20496</v>
      </c>
      <c r="K6" s="23">
        <v>45329</v>
      </c>
      <c r="L6" s="23">
        <v>45657</v>
      </c>
      <c r="M6" s="49" t="s">
        <v>24</v>
      </c>
      <c r="N6" s="34"/>
    </row>
    <row r="7" spans="1:14" ht="76.5" customHeight="1" x14ac:dyDescent="0.35">
      <c r="A7" s="14" t="s">
        <v>146</v>
      </c>
      <c r="B7" s="15" t="s">
        <v>18</v>
      </c>
      <c r="C7" s="16" t="s">
        <v>147</v>
      </c>
      <c r="D7" s="17" t="s">
        <v>20</v>
      </c>
      <c r="E7" s="18" t="s">
        <v>148</v>
      </c>
      <c r="F7" s="19" t="s">
        <v>149</v>
      </c>
      <c r="G7" s="17" t="s">
        <v>149</v>
      </c>
      <c r="H7" s="50" t="s">
        <v>150</v>
      </c>
      <c r="I7" s="50" t="s">
        <v>151</v>
      </c>
      <c r="J7" s="54">
        <v>30202.12</v>
      </c>
      <c r="K7" s="23">
        <v>45329</v>
      </c>
      <c r="L7" s="23">
        <v>45657</v>
      </c>
      <c r="M7" s="69">
        <v>304.72000000000003</v>
      </c>
      <c r="N7" s="34"/>
    </row>
    <row r="8" spans="1:14" ht="139.5" customHeight="1" x14ac:dyDescent="0.35">
      <c r="A8" s="70" t="s">
        <v>152</v>
      </c>
      <c r="B8" s="15" t="s">
        <v>18</v>
      </c>
      <c r="C8" s="16" t="s">
        <v>153</v>
      </c>
      <c r="D8" s="19" t="s">
        <v>154</v>
      </c>
      <c r="E8" s="26" t="s">
        <v>155</v>
      </c>
      <c r="F8" s="19" t="s">
        <v>156</v>
      </c>
      <c r="G8" s="19" t="s">
        <v>157</v>
      </c>
      <c r="H8" s="61" t="s">
        <v>158</v>
      </c>
      <c r="I8" s="71">
        <v>1095414.27</v>
      </c>
      <c r="J8" s="72" t="s">
        <v>159</v>
      </c>
      <c r="K8" s="23">
        <v>45292</v>
      </c>
      <c r="L8" s="23">
        <v>46387</v>
      </c>
      <c r="M8" s="24">
        <v>27012.03</v>
      </c>
      <c r="N8" s="59"/>
    </row>
    <row r="9" spans="1:14" ht="109.5" customHeight="1" x14ac:dyDescent="0.35">
      <c r="A9" s="70" t="s">
        <v>160</v>
      </c>
      <c r="B9" s="15" t="s">
        <v>18</v>
      </c>
      <c r="C9" s="16" t="s">
        <v>161</v>
      </c>
      <c r="D9" s="19" t="s">
        <v>154</v>
      </c>
      <c r="E9" s="18" t="s">
        <v>162</v>
      </c>
      <c r="F9" s="19" t="s">
        <v>163</v>
      </c>
      <c r="G9" s="19" t="s">
        <v>164</v>
      </c>
      <c r="H9" s="61" t="s">
        <v>165</v>
      </c>
      <c r="I9" s="61" t="s">
        <v>166</v>
      </c>
      <c r="J9" s="54">
        <v>834996.8</v>
      </c>
      <c r="K9" s="23">
        <v>45331</v>
      </c>
      <c r="L9" s="23">
        <v>46022</v>
      </c>
      <c r="M9" s="24">
        <v>45552.14</v>
      </c>
      <c r="N9" s="34"/>
    </row>
    <row r="10" spans="1:14" ht="222" customHeight="1" x14ac:dyDescent="0.35">
      <c r="A10" s="55" t="s">
        <v>167</v>
      </c>
      <c r="B10" s="15" t="s">
        <v>18</v>
      </c>
      <c r="C10" s="16" t="s">
        <v>168</v>
      </c>
      <c r="D10" s="19" t="s">
        <v>41</v>
      </c>
      <c r="E10" s="18" t="s">
        <v>169</v>
      </c>
      <c r="F10" s="19" t="s">
        <v>170</v>
      </c>
      <c r="G10" s="19" t="s">
        <v>171</v>
      </c>
      <c r="H10" s="19" t="s">
        <v>172</v>
      </c>
      <c r="I10" s="68">
        <v>24049.35</v>
      </c>
      <c r="J10" s="54">
        <v>29340.206999999999</v>
      </c>
      <c r="K10" s="23">
        <v>45337</v>
      </c>
      <c r="L10" s="23">
        <v>45657</v>
      </c>
      <c r="M10" s="24">
        <v>461.16</v>
      </c>
      <c r="N10" s="34"/>
    </row>
    <row r="11" spans="1:14" ht="46.5" customHeight="1" x14ac:dyDescent="0.35">
      <c r="A11" s="73" t="s">
        <v>173</v>
      </c>
      <c r="B11" s="15" t="s">
        <v>18</v>
      </c>
      <c r="C11" s="16" t="s">
        <v>174</v>
      </c>
      <c r="D11" s="53" t="s">
        <v>20</v>
      </c>
      <c r="E11" s="27" t="s">
        <v>175</v>
      </c>
      <c r="F11" s="42" t="s">
        <v>176</v>
      </c>
      <c r="G11" s="42" t="s">
        <v>176</v>
      </c>
      <c r="H11" s="43" t="s">
        <v>177</v>
      </c>
      <c r="I11" s="47">
        <v>14364</v>
      </c>
      <c r="J11" s="30">
        <v>14938.56</v>
      </c>
      <c r="K11" s="44">
        <v>45331</v>
      </c>
      <c r="L11" s="44">
        <v>45657</v>
      </c>
      <c r="M11" s="74">
        <v>14938.56</v>
      </c>
      <c r="N11" s="34"/>
    </row>
    <row r="12" spans="1:14" ht="96" customHeight="1" x14ac:dyDescent="0.35">
      <c r="A12" s="56" t="s">
        <v>178</v>
      </c>
      <c r="B12" s="15" t="s">
        <v>18</v>
      </c>
      <c r="C12" s="16" t="s">
        <v>179</v>
      </c>
      <c r="D12" s="17" t="s">
        <v>41</v>
      </c>
      <c r="E12" s="27" t="s">
        <v>180</v>
      </c>
      <c r="F12" s="19" t="s">
        <v>181</v>
      </c>
      <c r="G12" s="61" t="s">
        <v>182</v>
      </c>
      <c r="H12" s="46" t="s">
        <v>183</v>
      </c>
      <c r="I12" s="75">
        <v>25350</v>
      </c>
      <c r="J12" s="54">
        <v>26865.62</v>
      </c>
      <c r="K12" s="23">
        <v>45331</v>
      </c>
      <c r="L12" s="23">
        <v>45657</v>
      </c>
      <c r="M12" s="49" t="s">
        <v>24</v>
      </c>
      <c r="N12" s="34"/>
    </row>
    <row r="13" spans="1:14" ht="106.5" customHeight="1" x14ac:dyDescent="0.35">
      <c r="A13" s="14" t="s">
        <v>184</v>
      </c>
      <c r="B13" s="15" t="s">
        <v>18</v>
      </c>
      <c r="C13" s="16" t="s">
        <v>185</v>
      </c>
      <c r="D13" s="17" t="s">
        <v>41</v>
      </c>
      <c r="E13" s="27" t="s">
        <v>186</v>
      </c>
      <c r="F13" s="19" t="s">
        <v>187</v>
      </c>
      <c r="G13" s="19" t="s">
        <v>188</v>
      </c>
      <c r="H13" s="76" t="s">
        <v>189</v>
      </c>
      <c r="I13" s="47">
        <v>905.59</v>
      </c>
      <c r="J13" s="77">
        <v>1107</v>
      </c>
      <c r="K13" s="23">
        <v>45343</v>
      </c>
      <c r="L13" s="23">
        <v>45657</v>
      </c>
      <c r="M13" s="49" t="s">
        <v>24</v>
      </c>
      <c r="N13" s="34"/>
    </row>
    <row r="14" spans="1:14" ht="69.75" customHeight="1" x14ac:dyDescent="0.35">
      <c r="A14" s="70" t="s">
        <v>190</v>
      </c>
      <c r="B14" s="15" t="s">
        <v>18</v>
      </c>
      <c r="C14" s="16" t="s">
        <v>191</v>
      </c>
      <c r="D14" s="17" t="s">
        <v>154</v>
      </c>
      <c r="E14" s="26" t="s">
        <v>192</v>
      </c>
      <c r="F14" s="19" t="s">
        <v>193</v>
      </c>
      <c r="G14" s="17" t="s">
        <v>194</v>
      </c>
      <c r="H14" s="50" t="s">
        <v>195</v>
      </c>
      <c r="I14" s="60">
        <v>754555.95</v>
      </c>
      <c r="J14" s="54">
        <v>920558.25899999996</v>
      </c>
      <c r="K14" s="23">
        <v>45323</v>
      </c>
      <c r="L14" s="23">
        <v>45930</v>
      </c>
      <c r="M14" s="49" t="s">
        <v>24</v>
      </c>
      <c r="N14" s="59"/>
    </row>
    <row r="15" spans="1:14" ht="69" customHeight="1" x14ac:dyDescent="0.35">
      <c r="A15" s="14" t="s">
        <v>196</v>
      </c>
      <c r="B15" s="15" t="s">
        <v>18</v>
      </c>
      <c r="C15" s="16" t="s">
        <v>197</v>
      </c>
      <c r="D15" s="17" t="s">
        <v>20</v>
      </c>
      <c r="E15" s="27" t="s">
        <v>198</v>
      </c>
      <c r="F15" s="61" t="s">
        <v>199</v>
      </c>
      <c r="G15" s="61" t="s">
        <v>200</v>
      </c>
      <c r="H15" s="50" t="s">
        <v>201</v>
      </c>
      <c r="I15" s="50" t="s">
        <v>202</v>
      </c>
      <c r="J15" s="54">
        <v>1116.3</v>
      </c>
      <c r="K15" s="23">
        <v>45331</v>
      </c>
      <c r="L15" s="23">
        <v>45657</v>
      </c>
      <c r="M15" s="49" t="s">
        <v>24</v>
      </c>
      <c r="N15" s="34"/>
    </row>
    <row r="16" spans="1:14" ht="77.25" customHeight="1" x14ac:dyDescent="0.35">
      <c r="A16" s="14" t="s">
        <v>203</v>
      </c>
      <c r="B16" s="15" t="s">
        <v>18</v>
      </c>
      <c r="C16" s="16" t="s">
        <v>204</v>
      </c>
      <c r="D16" s="17" t="s">
        <v>20</v>
      </c>
      <c r="E16" s="18" t="s">
        <v>205</v>
      </c>
      <c r="F16" s="19" t="s">
        <v>206</v>
      </c>
      <c r="G16" s="17" t="s">
        <v>207</v>
      </c>
      <c r="H16" s="61" t="s">
        <v>208</v>
      </c>
      <c r="I16" s="61" t="s">
        <v>209</v>
      </c>
      <c r="J16" s="54">
        <v>635.44000000000005</v>
      </c>
      <c r="K16" s="23">
        <v>45335</v>
      </c>
      <c r="L16" s="23">
        <v>46022</v>
      </c>
      <c r="M16" s="49" t="s">
        <v>24</v>
      </c>
      <c r="N16" s="34"/>
    </row>
    <row r="17" spans="1:14" ht="75" customHeight="1" x14ac:dyDescent="0.35">
      <c r="A17" s="14" t="s">
        <v>210</v>
      </c>
      <c r="B17" s="15" t="s">
        <v>18</v>
      </c>
      <c r="C17" s="16" t="s">
        <v>211</v>
      </c>
      <c r="D17" s="17" t="s">
        <v>20</v>
      </c>
      <c r="E17" s="18" t="s">
        <v>212</v>
      </c>
      <c r="F17" s="19" t="s">
        <v>213</v>
      </c>
      <c r="G17" s="19" t="s">
        <v>213</v>
      </c>
      <c r="H17" s="61" t="s">
        <v>214</v>
      </c>
      <c r="I17" s="61" t="s">
        <v>215</v>
      </c>
      <c r="J17" s="54">
        <v>20686.32</v>
      </c>
      <c r="K17" s="23">
        <v>45335</v>
      </c>
      <c r="L17" s="23">
        <v>46022</v>
      </c>
      <c r="M17" s="78">
        <v>689.54</v>
      </c>
      <c r="N17" s="34"/>
    </row>
    <row r="18" spans="1:14" ht="83.25" customHeight="1" x14ac:dyDescent="0.35">
      <c r="A18" s="79" t="s">
        <v>216</v>
      </c>
      <c r="B18" s="15" t="s">
        <v>18</v>
      </c>
      <c r="C18" s="16" t="s">
        <v>217</v>
      </c>
      <c r="D18" s="19" t="s">
        <v>20</v>
      </c>
      <c r="E18" s="18" t="s">
        <v>218</v>
      </c>
      <c r="F18" s="80" t="s">
        <v>219</v>
      </c>
      <c r="G18" s="42" t="s">
        <v>220</v>
      </c>
      <c r="H18" s="43" t="s">
        <v>221</v>
      </c>
      <c r="I18" s="47">
        <v>7066.8</v>
      </c>
      <c r="J18" s="30">
        <v>8621.5</v>
      </c>
      <c r="K18" s="44">
        <v>45337</v>
      </c>
      <c r="L18" s="44">
        <v>45657</v>
      </c>
      <c r="M18" s="45" t="s">
        <v>24</v>
      </c>
      <c r="N18" s="34"/>
    </row>
    <row r="19" spans="1:14" ht="61.5" customHeight="1" x14ac:dyDescent="0.35">
      <c r="A19" s="70" t="s">
        <v>222</v>
      </c>
      <c r="B19" s="265" t="s">
        <v>18</v>
      </c>
      <c r="C19" s="266" t="s">
        <v>223</v>
      </c>
      <c r="D19" s="267" t="s">
        <v>154</v>
      </c>
      <c r="E19" s="268" t="s">
        <v>224</v>
      </c>
      <c r="F19" s="267" t="s">
        <v>225</v>
      </c>
      <c r="G19" s="267" t="s">
        <v>226</v>
      </c>
      <c r="H19" s="267" t="s">
        <v>227</v>
      </c>
      <c r="I19" s="269">
        <v>42659.64</v>
      </c>
      <c r="J19" s="270">
        <v>44373.15</v>
      </c>
      <c r="K19" s="271">
        <v>45337</v>
      </c>
      <c r="L19" s="271">
        <v>46387</v>
      </c>
      <c r="M19" s="272" t="s">
        <v>24</v>
      </c>
      <c r="N19" s="273"/>
    </row>
    <row r="20" spans="1:14" ht="61.5" customHeight="1" x14ac:dyDescent="0.35">
      <c r="A20" s="70" t="s">
        <v>228</v>
      </c>
      <c r="B20" s="265"/>
      <c r="C20" s="266"/>
      <c r="D20" s="267"/>
      <c r="E20" s="268"/>
      <c r="F20" s="267"/>
      <c r="G20" s="267"/>
      <c r="H20" s="267"/>
      <c r="I20" s="269"/>
      <c r="J20" s="270"/>
      <c r="K20" s="271"/>
      <c r="L20" s="271"/>
      <c r="M20" s="272"/>
      <c r="N20" s="273"/>
    </row>
    <row r="21" spans="1:14" ht="37.5" customHeight="1" x14ac:dyDescent="0.35">
      <c r="A21" s="14" t="s">
        <v>229</v>
      </c>
      <c r="B21" s="15" t="s">
        <v>18</v>
      </c>
      <c r="C21" s="16" t="s">
        <v>230</v>
      </c>
      <c r="D21" s="17" t="s">
        <v>20</v>
      </c>
      <c r="E21" s="27" t="s">
        <v>231</v>
      </c>
      <c r="F21" s="19" t="s">
        <v>232</v>
      </c>
      <c r="G21" s="19" t="s">
        <v>233</v>
      </c>
      <c r="H21" s="61" t="s">
        <v>234</v>
      </c>
      <c r="I21" s="61" t="s">
        <v>235</v>
      </c>
      <c r="J21" s="54">
        <v>12021.27</v>
      </c>
      <c r="K21" s="23">
        <v>45343</v>
      </c>
      <c r="L21" s="23">
        <v>45657</v>
      </c>
      <c r="M21" s="49" t="s">
        <v>24</v>
      </c>
      <c r="N21" s="34"/>
    </row>
    <row r="22" spans="1:14" ht="59.25" customHeight="1" x14ac:dyDescent="0.35">
      <c r="A22" s="14" t="s">
        <v>236</v>
      </c>
      <c r="B22" s="15" t="s">
        <v>18</v>
      </c>
      <c r="C22" s="82" t="s">
        <v>237</v>
      </c>
      <c r="D22" s="19" t="s">
        <v>20</v>
      </c>
      <c r="E22" s="18" t="s">
        <v>238</v>
      </c>
      <c r="F22" s="19" t="s">
        <v>239</v>
      </c>
      <c r="G22" s="17" t="s">
        <v>239</v>
      </c>
      <c r="H22" s="61" t="s">
        <v>240</v>
      </c>
      <c r="I22" s="61" t="s">
        <v>241</v>
      </c>
      <c r="J22" s="54">
        <v>4207.3500000000004</v>
      </c>
      <c r="K22" s="23">
        <v>45345</v>
      </c>
      <c r="L22" s="23">
        <v>45657</v>
      </c>
      <c r="M22" s="49" t="s">
        <v>24</v>
      </c>
      <c r="N22" s="34"/>
    </row>
    <row r="23" spans="1:14" ht="70.5" customHeight="1" x14ac:dyDescent="0.35">
      <c r="A23" s="14" t="s">
        <v>242</v>
      </c>
      <c r="B23" s="15" t="s">
        <v>18</v>
      </c>
      <c r="C23" s="16" t="s">
        <v>243</v>
      </c>
      <c r="D23" s="19" t="s">
        <v>20</v>
      </c>
      <c r="E23" s="27" t="s">
        <v>244</v>
      </c>
      <c r="F23" s="19" t="s">
        <v>245</v>
      </c>
      <c r="G23" s="17" t="s">
        <v>245</v>
      </c>
      <c r="H23" s="61" t="s">
        <v>246</v>
      </c>
      <c r="I23" s="83">
        <v>2700</v>
      </c>
      <c r="J23" s="54">
        <v>3294</v>
      </c>
      <c r="K23" s="23">
        <v>45345</v>
      </c>
      <c r="L23" s="23">
        <v>45657</v>
      </c>
      <c r="M23" s="49" t="s">
        <v>24</v>
      </c>
      <c r="N23" s="34"/>
    </row>
    <row r="24" spans="1:14" ht="66" customHeight="1" x14ac:dyDescent="0.35">
      <c r="A24" s="14" t="s">
        <v>247</v>
      </c>
      <c r="B24" s="15" t="s">
        <v>18</v>
      </c>
      <c r="C24" s="16" t="s">
        <v>248</v>
      </c>
      <c r="D24" s="19" t="s">
        <v>20</v>
      </c>
      <c r="E24" s="27" t="s">
        <v>249</v>
      </c>
      <c r="F24" s="19" t="s">
        <v>250</v>
      </c>
      <c r="G24" s="17" t="s">
        <v>250</v>
      </c>
      <c r="H24" s="61" t="s">
        <v>38</v>
      </c>
      <c r="I24" s="83">
        <v>290</v>
      </c>
      <c r="J24" s="54">
        <v>353.8</v>
      </c>
      <c r="K24" s="23">
        <v>45345</v>
      </c>
      <c r="L24" s="23">
        <v>45657</v>
      </c>
      <c r="M24" s="49" t="s">
        <v>24</v>
      </c>
      <c r="N24" s="34"/>
    </row>
    <row r="25" spans="1:14" ht="54" customHeight="1" x14ac:dyDescent="0.35">
      <c r="A25" s="14" t="s">
        <v>251</v>
      </c>
      <c r="B25" s="15" t="s">
        <v>18</v>
      </c>
      <c r="C25" s="16" t="s">
        <v>252</v>
      </c>
      <c r="D25" s="19" t="s">
        <v>253</v>
      </c>
      <c r="E25" s="27" t="s">
        <v>254</v>
      </c>
      <c r="F25" s="19" t="s">
        <v>255</v>
      </c>
      <c r="G25" s="17" t="s">
        <v>255</v>
      </c>
      <c r="H25" s="61" t="s">
        <v>256</v>
      </c>
      <c r="I25" s="83">
        <v>3500</v>
      </c>
      <c r="J25" s="54">
        <v>4270</v>
      </c>
      <c r="K25" s="23">
        <v>45345</v>
      </c>
      <c r="L25" s="23">
        <v>45345</v>
      </c>
      <c r="M25" s="49" t="s">
        <v>24</v>
      </c>
      <c r="N25" s="34"/>
    </row>
    <row r="26" spans="1:14" ht="66.75" customHeight="1" x14ac:dyDescent="0.35">
      <c r="A26" s="84" t="s">
        <v>257</v>
      </c>
      <c r="B26" s="265" t="s">
        <v>18</v>
      </c>
      <c r="C26" s="266" t="s">
        <v>258</v>
      </c>
      <c r="D26" s="267" t="s">
        <v>20</v>
      </c>
      <c r="E26" s="268" t="s">
        <v>259</v>
      </c>
      <c r="F26" s="267" t="s">
        <v>260</v>
      </c>
      <c r="G26" s="267" t="s">
        <v>261</v>
      </c>
      <c r="H26" s="274" t="s">
        <v>262</v>
      </c>
      <c r="I26" s="275">
        <v>22470</v>
      </c>
      <c r="J26" s="270">
        <v>23368.799999999999</v>
      </c>
      <c r="K26" s="271">
        <v>45345</v>
      </c>
      <c r="L26" s="271">
        <v>45345</v>
      </c>
      <c r="M26" s="272" t="s">
        <v>24</v>
      </c>
      <c r="N26" s="273"/>
    </row>
    <row r="27" spans="1:14" ht="66.75" customHeight="1" x14ac:dyDescent="0.35">
      <c r="A27" s="14" t="s">
        <v>263</v>
      </c>
      <c r="B27" s="265"/>
      <c r="C27" s="266"/>
      <c r="D27" s="267"/>
      <c r="E27" s="268"/>
      <c r="F27" s="267"/>
      <c r="G27" s="267"/>
      <c r="H27" s="274"/>
      <c r="I27" s="275"/>
      <c r="J27" s="270"/>
      <c r="K27" s="271"/>
      <c r="L27" s="271"/>
      <c r="M27" s="272"/>
      <c r="N27" s="273"/>
    </row>
    <row r="28" spans="1:14" ht="81.75" customHeight="1" x14ac:dyDescent="0.35">
      <c r="A28" s="14" t="s">
        <v>264</v>
      </c>
      <c r="B28" s="15" t="s">
        <v>18</v>
      </c>
      <c r="C28" s="16" t="s">
        <v>265</v>
      </c>
      <c r="D28" s="17" t="s">
        <v>41</v>
      </c>
      <c r="E28" s="27" t="s">
        <v>266</v>
      </c>
      <c r="F28" s="19" t="s">
        <v>267</v>
      </c>
      <c r="G28" s="61" t="s">
        <v>268</v>
      </c>
      <c r="H28" s="61" t="s">
        <v>269</v>
      </c>
      <c r="I28" s="61" t="s">
        <v>270</v>
      </c>
      <c r="J28" s="54">
        <v>6002.4</v>
      </c>
      <c r="K28" s="23">
        <v>45324</v>
      </c>
      <c r="L28" s="23">
        <v>45657</v>
      </c>
      <c r="M28" s="69">
        <v>579.74</v>
      </c>
      <c r="N28" s="34"/>
    </row>
    <row r="29" spans="1:14" ht="108" customHeight="1" x14ac:dyDescent="0.35">
      <c r="A29" s="73" t="s">
        <v>271</v>
      </c>
      <c r="B29" s="15" t="s">
        <v>18</v>
      </c>
      <c r="C29" s="16" t="s">
        <v>272</v>
      </c>
      <c r="D29" s="53" t="s">
        <v>114</v>
      </c>
      <c r="E29" s="18" t="s">
        <v>273</v>
      </c>
      <c r="F29" s="85" t="s">
        <v>274</v>
      </c>
      <c r="G29" s="85" t="s">
        <v>274</v>
      </c>
      <c r="H29" s="86" t="s">
        <v>275</v>
      </c>
      <c r="I29" s="47">
        <v>7120</v>
      </c>
      <c r="J29" s="54">
        <v>8686.4</v>
      </c>
      <c r="K29" s="44">
        <v>45334</v>
      </c>
      <c r="L29" s="44">
        <v>45657</v>
      </c>
      <c r="M29" s="45" t="s">
        <v>24</v>
      </c>
      <c r="N29" s="25"/>
    </row>
    <row r="30" spans="1:14" ht="144" customHeight="1" x14ac:dyDescent="0.35">
      <c r="A30" s="14" t="s">
        <v>276</v>
      </c>
      <c r="B30" s="15" t="s">
        <v>18</v>
      </c>
      <c r="C30" s="16" t="s">
        <v>277</v>
      </c>
      <c r="D30" s="17" t="s">
        <v>114</v>
      </c>
      <c r="E30" s="27" t="s">
        <v>278</v>
      </c>
      <c r="F30" s="19" t="s">
        <v>279</v>
      </c>
      <c r="G30" s="17" t="s">
        <v>279</v>
      </c>
      <c r="H30" s="50" t="s">
        <v>135</v>
      </c>
      <c r="I30" s="47">
        <v>351</v>
      </c>
      <c r="J30" s="54">
        <v>428.22</v>
      </c>
      <c r="K30" s="23">
        <v>45348</v>
      </c>
      <c r="L30" s="23">
        <v>45657</v>
      </c>
      <c r="M30" s="69">
        <v>1211.7</v>
      </c>
      <c r="N30" s="34"/>
    </row>
    <row r="31" spans="1:14" ht="75.75" customHeight="1" x14ac:dyDescent="0.35">
      <c r="A31" s="14" t="s">
        <v>280</v>
      </c>
      <c r="B31" s="15" t="s">
        <v>18</v>
      </c>
      <c r="C31" s="16" t="s">
        <v>281</v>
      </c>
      <c r="D31" s="53" t="s">
        <v>20</v>
      </c>
      <c r="E31" s="27" t="s">
        <v>282</v>
      </c>
      <c r="F31" s="19" t="s">
        <v>283</v>
      </c>
      <c r="G31" s="17" t="s">
        <v>284</v>
      </c>
      <c r="H31" s="43" t="s">
        <v>285</v>
      </c>
      <c r="I31" s="60">
        <v>1397.8</v>
      </c>
      <c r="J31" s="54">
        <v>1537.58</v>
      </c>
      <c r="K31" s="23">
        <v>45342</v>
      </c>
      <c r="L31" s="23">
        <v>45657</v>
      </c>
      <c r="M31" s="24">
        <v>12913.65</v>
      </c>
      <c r="N31" s="59"/>
    </row>
    <row r="32" spans="1:14" ht="80.25" customHeight="1" x14ac:dyDescent="0.35">
      <c r="A32" s="87" t="s">
        <v>286</v>
      </c>
      <c r="B32" s="15" t="s">
        <v>18</v>
      </c>
      <c r="C32" s="16" t="s">
        <v>287</v>
      </c>
      <c r="D32" s="53" t="s">
        <v>154</v>
      </c>
      <c r="E32" s="18" t="s">
        <v>288</v>
      </c>
      <c r="F32" s="42" t="s">
        <v>289</v>
      </c>
      <c r="G32" s="42" t="s">
        <v>290</v>
      </c>
      <c r="H32" s="43" t="s">
        <v>291</v>
      </c>
      <c r="I32" s="43" t="s">
        <v>292</v>
      </c>
      <c r="J32" s="30">
        <v>6371237.0700000003</v>
      </c>
      <c r="K32" s="44">
        <v>45350</v>
      </c>
      <c r="L32" s="44">
        <v>46387</v>
      </c>
      <c r="M32" s="45" t="s">
        <v>24</v>
      </c>
      <c r="N32" s="34"/>
    </row>
    <row r="33" spans="1:14" ht="53.25" customHeight="1" x14ac:dyDescent="0.35">
      <c r="A33" s="14" t="s">
        <v>293</v>
      </c>
      <c r="B33" s="15" t="s">
        <v>18</v>
      </c>
      <c r="C33" s="16" t="s">
        <v>294</v>
      </c>
      <c r="D33" s="19" t="s">
        <v>20</v>
      </c>
      <c r="E33" s="27" t="s">
        <v>295</v>
      </c>
      <c r="F33" s="19" t="s">
        <v>296</v>
      </c>
      <c r="G33" s="19" t="s">
        <v>296</v>
      </c>
      <c r="H33" s="61" t="s">
        <v>297</v>
      </c>
      <c r="I33" s="83">
        <v>18535</v>
      </c>
      <c r="J33" s="54">
        <v>22612.7</v>
      </c>
      <c r="K33" s="23">
        <v>45342</v>
      </c>
      <c r="L33" s="23">
        <v>45657</v>
      </c>
      <c r="M33" s="49" t="s">
        <v>24</v>
      </c>
      <c r="N33" s="59"/>
    </row>
    <row r="34" spans="1:14" ht="77.25" customHeight="1" x14ac:dyDescent="0.35">
      <c r="A34" s="14" t="s">
        <v>298</v>
      </c>
      <c r="B34" s="15" t="s">
        <v>18</v>
      </c>
      <c r="C34" s="16" t="s">
        <v>299</v>
      </c>
      <c r="D34" s="17" t="s">
        <v>20</v>
      </c>
      <c r="E34" s="27" t="s">
        <v>300</v>
      </c>
      <c r="F34" s="19" t="s">
        <v>301</v>
      </c>
      <c r="G34" s="61" t="s">
        <v>302</v>
      </c>
      <c r="H34" s="61" t="s">
        <v>303</v>
      </c>
      <c r="I34" s="61" t="s">
        <v>304</v>
      </c>
      <c r="J34" s="54">
        <v>47960.639999999999</v>
      </c>
      <c r="K34" s="23">
        <v>45351</v>
      </c>
      <c r="L34" s="23">
        <v>45657</v>
      </c>
      <c r="M34" s="49" t="s">
        <v>24</v>
      </c>
      <c r="N34" s="34"/>
    </row>
    <row r="35" spans="1:14" ht="60.75" customHeight="1" x14ac:dyDescent="0.35">
      <c r="A35" s="55" t="s">
        <v>305</v>
      </c>
      <c r="B35" s="15" t="s">
        <v>18</v>
      </c>
      <c r="C35" s="82" t="s">
        <v>306</v>
      </c>
      <c r="D35" s="19" t="s">
        <v>20</v>
      </c>
      <c r="E35" s="18" t="s">
        <v>307</v>
      </c>
      <c r="F35" s="19" t="s">
        <v>308</v>
      </c>
      <c r="G35" s="17" t="s">
        <v>308</v>
      </c>
      <c r="H35" s="61" t="s">
        <v>150</v>
      </c>
      <c r="I35" s="61" t="s">
        <v>309</v>
      </c>
      <c r="J35" s="54">
        <v>1756.44</v>
      </c>
      <c r="K35" s="23">
        <v>45351</v>
      </c>
      <c r="L35" s="23">
        <v>45657</v>
      </c>
      <c r="M35" s="49" t="s">
        <v>24</v>
      </c>
      <c r="N35" s="34"/>
    </row>
    <row r="37" spans="1:14" ht="30" x14ac:dyDescent="0.4">
      <c r="A37" s="62" t="s">
        <v>137</v>
      </c>
      <c r="B37" s="63" t="s">
        <v>138</v>
      </c>
      <c r="C37" s="64"/>
      <c r="D37" s="64"/>
      <c r="E37" s="9"/>
    </row>
  </sheetData>
  <mergeCells count="30">
    <mergeCell ref="L26:L27"/>
    <mergeCell ref="M26:M27"/>
    <mergeCell ref="N26:N27"/>
    <mergeCell ref="G26:G27"/>
    <mergeCell ref="H26:H27"/>
    <mergeCell ref="I26:I27"/>
    <mergeCell ref="J26:J27"/>
    <mergeCell ref="K26:K27"/>
    <mergeCell ref="B26:B27"/>
    <mergeCell ref="C26:C27"/>
    <mergeCell ref="D26:D27"/>
    <mergeCell ref="E26:E27"/>
    <mergeCell ref="F26:F27"/>
    <mergeCell ref="J19:J20"/>
    <mergeCell ref="K19:K20"/>
    <mergeCell ref="L19:L20"/>
    <mergeCell ref="M19:M20"/>
    <mergeCell ref="N19:N20"/>
    <mergeCell ref="E19:E20"/>
    <mergeCell ref="F19:F20"/>
    <mergeCell ref="G19:G20"/>
    <mergeCell ref="H19:H20"/>
    <mergeCell ref="I19:I20"/>
    <mergeCell ref="C1:D1"/>
    <mergeCell ref="C2:D2"/>
    <mergeCell ref="C3:D3"/>
    <mergeCell ref="C4:D4"/>
    <mergeCell ref="B19:B20"/>
    <mergeCell ref="C19:C20"/>
    <mergeCell ref="D19:D20"/>
  </mergeCells>
  <hyperlinks>
    <hyperlink ref="A6" r:id="rId1"/>
    <hyperlink ref="E6" r:id="rId2"/>
    <hyperlink ref="A7" r:id="rId3"/>
    <hyperlink ref="E7" r:id="rId4"/>
    <hyperlink ref="E8" r:id="rId5"/>
    <hyperlink ref="E9" r:id="rId6"/>
    <hyperlink ref="A10" r:id="rId7"/>
    <hyperlink ref="E10" r:id="rId8"/>
    <hyperlink ref="A11" r:id="rId9"/>
    <hyperlink ref="E11" r:id="rId10"/>
    <hyperlink ref="A12" r:id="rId11"/>
    <hyperlink ref="E12" r:id="rId12"/>
    <hyperlink ref="A13" r:id="rId13"/>
    <hyperlink ref="E13" r:id="rId14"/>
    <hyperlink ref="E14" r:id="rId15"/>
    <hyperlink ref="A15" r:id="rId16"/>
    <hyperlink ref="E15" r:id="rId17"/>
    <hyperlink ref="A16" r:id="rId18"/>
    <hyperlink ref="E16" r:id="rId19"/>
    <hyperlink ref="A17" r:id="rId20"/>
    <hyperlink ref="E17" r:id="rId21"/>
    <hyperlink ref="A18" r:id="rId22"/>
    <hyperlink ref="E18" r:id="rId23"/>
    <hyperlink ref="E19" r:id="rId24"/>
    <hyperlink ref="A21" r:id="rId25"/>
    <hyperlink ref="E21" r:id="rId26"/>
    <hyperlink ref="A22" r:id="rId27"/>
    <hyperlink ref="E22" r:id="rId28"/>
    <hyperlink ref="A23" r:id="rId29"/>
    <hyperlink ref="E23" r:id="rId30"/>
    <hyperlink ref="A24" r:id="rId31"/>
    <hyperlink ref="E24" r:id="rId32"/>
    <hyperlink ref="A25" r:id="rId33"/>
    <hyperlink ref="E25" r:id="rId34"/>
    <hyperlink ref="A26" r:id="rId35"/>
    <hyperlink ref="E26" r:id="rId36"/>
    <hyperlink ref="A27" r:id="rId37"/>
    <hyperlink ref="A28" r:id="rId38"/>
    <hyperlink ref="E28" r:id="rId39"/>
    <hyperlink ref="A29" r:id="rId40"/>
    <hyperlink ref="E29" r:id="rId41"/>
    <hyperlink ref="A30" r:id="rId42"/>
    <hyperlink ref="E30" r:id="rId43"/>
    <hyperlink ref="A31" r:id="rId44"/>
    <hyperlink ref="E31" r:id="rId45"/>
    <hyperlink ref="E32" r:id="rId46"/>
    <hyperlink ref="A33" r:id="rId47"/>
    <hyperlink ref="E33" r:id="rId48"/>
    <hyperlink ref="A34" r:id="rId49"/>
    <hyperlink ref="E34" r:id="rId50"/>
    <hyperlink ref="A35" r:id="rId51"/>
    <hyperlink ref="E35" r:id="rId52"/>
  </hyperlinks>
  <pageMargins left="0.39374999999999999" right="0.39374999999999999" top="0.39374999999999999" bottom="0" header="0.511811023622047" footer="0.511811023622047"/>
  <pageSetup paperSize="9" scale="75" orientation="landscape" horizontalDpi="300" verticalDpi="300"/>
  <drawing r:id="rId5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54"/>
  <sheetViews>
    <sheetView topLeftCell="A47" zoomScale="70" zoomScaleNormal="70" workbookViewId="0">
      <selection activeCell="C45" sqref="C45"/>
    </sheetView>
  </sheetViews>
  <sheetFormatPr defaultColWidth="33.44140625" defaultRowHeight="20.399999999999999" x14ac:dyDescent="0.35"/>
  <cols>
    <col min="1" max="1" width="20.44140625" style="1" customWidth="1"/>
    <col min="2" max="2" width="31.88671875" style="2" customWidth="1"/>
    <col min="3" max="3" width="103.5546875" style="2" customWidth="1"/>
    <col min="4" max="4" width="23.88671875" style="2" customWidth="1"/>
    <col min="5" max="5" width="38.5546875" style="1" customWidth="1"/>
    <col min="6" max="6" width="52" style="2" customWidth="1"/>
    <col min="7" max="7" width="35.5546875" style="3" customWidth="1"/>
    <col min="8" max="8" width="22.44140625" style="4" customWidth="1"/>
    <col min="9" max="9" width="27.88671875" style="4" customWidth="1"/>
    <col min="10" max="10" width="29.5546875" style="5" customWidth="1"/>
    <col min="11" max="11" width="32.44140625" style="2" customWidth="1"/>
    <col min="12" max="12" width="31.44140625" style="2" customWidth="1"/>
    <col min="13" max="13" width="25.44140625" style="2" customWidth="1"/>
    <col min="14" max="16384" width="33.44140625" style="2"/>
  </cols>
  <sheetData>
    <row r="1" spans="1:14" ht="57" customHeight="1" x14ac:dyDescent="0.35">
      <c r="C1" s="251" t="s">
        <v>0</v>
      </c>
      <c r="D1" s="251"/>
      <c r="F1" s="1"/>
      <c r="G1" s="6"/>
      <c r="H1" s="7"/>
      <c r="I1" s="7"/>
      <c r="K1" s="1"/>
      <c r="L1" s="1"/>
      <c r="M1" s="1"/>
    </row>
    <row r="2" spans="1:14" x14ac:dyDescent="0.35">
      <c r="B2" s="1"/>
      <c r="C2" s="252"/>
      <c r="D2" s="252"/>
      <c r="F2" s="1"/>
      <c r="G2" s="6"/>
      <c r="H2" s="7"/>
      <c r="I2" s="7"/>
      <c r="K2" s="1"/>
      <c r="L2" s="1"/>
      <c r="M2" s="1"/>
    </row>
    <row r="3" spans="1:14" ht="21" x14ac:dyDescent="0.35">
      <c r="C3" s="253" t="s">
        <v>1</v>
      </c>
      <c r="D3" s="253"/>
      <c r="G3" s="1"/>
      <c r="H3" s="7"/>
      <c r="I3" s="7"/>
      <c r="J3" s="8"/>
      <c r="K3" s="9"/>
      <c r="L3" s="9"/>
      <c r="M3" s="1"/>
    </row>
    <row r="4" spans="1:14" ht="33.75" customHeight="1" x14ac:dyDescent="0.35">
      <c r="C4" s="254" t="s">
        <v>310</v>
      </c>
      <c r="D4" s="254"/>
      <c r="G4" s="1"/>
      <c r="H4" s="7"/>
      <c r="I4" s="7"/>
      <c r="K4" s="1"/>
      <c r="L4" s="1"/>
      <c r="M4" s="1"/>
    </row>
    <row r="5" spans="1:14" ht="102.75" customHeight="1" x14ac:dyDescent="0.35">
      <c r="A5" s="10" t="s">
        <v>3</v>
      </c>
      <c r="B5" s="11" t="s">
        <v>4</v>
      </c>
      <c r="C5" s="11" t="s">
        <v>5</v>
      </c>
      <c r="D5" s="11" t="s">
        <v>6</v>
      </c>
      <c r="E5" s="11" t="s">
        <v>7</v>
      </c>
      <c r="F5" s="11" t="s">
        <v>8</v>
      </c>
      <c r="G5" s="11" t="s">
        <v>9</v>
      </c>
      <c r="H5" s="12" t="s">
        <v>10</v>
      </c>
      <c r="I5" s="13" t="s">
        <v>11</v>
      </c>
      <c r="J5" s="13" t="s">
        <v>12</v>
      </c>
      <c r="K5" s="11" t="s">
        <v>13</v>
      </c>
      <c r="L5" s="11" t="s">
        <v>14</v>
      </c>
      <c r="M5" s="11" t="s">
        <v>15</v>
      </c>
      <c r="N5" s="11" t="s">
        <v>16</v>
      </c>
    </row>
    <row r="6" spans="1:14" ht="69.75" customHeight="1" x14ac:dyDescent="0.35">
      <c r="A6" s="88" t="s">
        <v>311</v>
      </c>
      <c r="B6" s="15" t="s">
        <v>18</v>
      </c>
      <c r="C6" s="16" t="s">
        <v>312</v>
      </c>
      <c r="D6" s="53" t="s">
        <v>20</v>
      </c>
      <c r="E6" s="18" t="s">
        <v>313</v>
      </c>
      <c r="F6" s="80" t="s">
        <v>314</v>
      </c>
      <c r="G6" s="19" t="s">
        <v>315</v>
      </c>
      <c r="H6" s="76" t="s">
        <v>316</v>
      </c>
      <c r="I6" s="89">
        <v>33428</v>
      </c>
      <c r="J6" s="89">
        <v>33428</v>
      </c>
      <c r="K6" s="44">
        <v>44927</v>
      </c>
      <c r="L6" s="44">
        <v>45291</v>
      </c>
      <c r="M6" s="45" t="s">
        <v>24</v>
      </c>
      <c r="N6" s="34"/>
    </row>
    <row r="7" spans="1:14" ht="63.75" customHeight="1" x14ac:dyDescent="0.35">
      <c r="A7" s="70" t="s">
        <v>317</v>
      </c>
      <c r="B7" s="15" t="s">
        <v>18</v>
      </c>
      <c r="C7" s="16" t="s">
        <v>318</v>
      </c>
      <c r="D7" s="17" t="s">
        <v>319</v>
      </c>
      <c r="E7" s="18" t="s">
        <v>320</v>
      </c>
      <c r="F7" s="19" t="s">
        <v>321</v>
      </c>
      <c r="G7" s="19" t="s">
        <v>321</v>
      </c>
      <c r="H7" s="50" t="s">
        <v>322</v>
      </c>
      <c r="I7" s="51">
        <v>792350.41</v>
      </c>
      <c r="J7" s="54">
        <v>966667.5</v>
      </c>
      <c r="K7" s="23">
        <v>45337</v>
      </c>
      <c r="L7" s="23">
        <v>45657</v>
      </c>
      <c r="M7" s="49" t="s">
        <v>24</v>
      </c>
      <c r="N7" s="34"/>
    </row>
    <row r="8" spans="1:14" ht="104.25" customHeight="1" x14ac:dyDescent="0.35">
      <c r="A8" s="14" t="s">
        <v>323</v>
      </c>
      <c r="B8" s="15" t="s">
        <v>18</v>
      </c>
      <c r="C8" s="16" t="s">
        <v>324</v>
      </c>
      <c r="D8" s="53" t="s">
        <v>20</v>
      </c>
      <c r="E8" s="18" t="s">
        <v>325</v>
      </c>
      <c r="F8" s="19" t="s">
        <v>326</v>
      </c>
      <c r="G8" s="17" t="s">
        <v>326</v>
      </c>
      <c r="H8" s="61" t="s">
        <v>327</v>
      </c>
      <c r="I8" s="61" t="s">
        <v>328</v>
      </c>
      <c r="J8" s="54">
        <v>4392</v>
      </c>
      <c r="K8" s="23">
        <v>45344</v>
      </c>
      <c r="L8" s="23">
        <v>45657</v>
      </c>
      <c r="M8" s="49" t="s">
        <v>24</v>
      </c>
      <c r="N8" s="25"/>
    </row>
    <row r="9" spans="1:14" ht="114" customHeight="1" x14ac:dyDescent="0.35">
      <c r="A9" s="14" t="s">
        <v>329</v>
      </c>
      <c r="B9" s="15" t="s">
        <v>18</v>
      </c>
      <c r="C9" s="16" t="s">
        <v>330</v>
      </c>
      <c r="D9" s="53" t="s">
        <v>20</v>
      </c>
      <c r="E9" s="18" t="s">
        <v>331</v>
      </c>
      <c r="F9" s="19" t="s">
        <v>296</v>
      </c>
      <c r="G9" s="17" t="s">
        <v>296</v>
      </c>
      <c r="H9" s="61" t="s">
        <v>297</v>
      </c>
      <c r="I9" s="61" t="s">
        <v>332</v>
      </c>
      <c r="J9" s="54">
        <v>13285.8</v>
      </c>
      <c r="K9" s="23">
        <v>45341</v>
      </c>
      <c r="L9" s="23">
        <v>45657</v>
      </c>
      <c r="M9" s="49" t="s">
        <v>24</v>
      </c>
      <c r="N9" s="59"/>
    </row>
    <row r="10" spans="1:14" ht="114.75" customHeight="1" x14ac:dyDescent="0.35">
      <c r="A10" s="18" t="s">
        <v>333</v>
      </c>
      <c r="B10" s="15" t="s">
        <v>18</v>
      </c>
      <c r="C10" s="16" t="s">
        <v>334</v>
      </c>
      <c r="D10" s="53" t="s">
        <v>20</v>
      </c>
      <c r="E10" s="18" t="s">
        <v>335</v>
      </c>
      <c r="F10" s="42" t="s">
        <v>336</v>
      </c>
      <c r="G10" s="80" t="s">
        <v>336</v>
      </c>
      <c r="H10" s="43" t="s">
        <v>337</v>
      </c>
      <c r="I10" s="43" t="s">
        <v>338</v>
      </c>
      <c r="J10" s="30">
        <v>4514</v>
      </c>
      <c r="K10" s="44">
        <v>45355</v>
      </c>
      <c r="L10" s="44">
        <v>45657</v>
      </c>
      <c r="M10" s="45" t="s">
        <v>24</v>
      </c>
      <c r="N10" s="25"/>
    </row>
    <row r="11" spans="1:14" ht="108.75" customHeight="1" x14ac:dyDescent="0.35">
      <c r="A11" s="14" t="s">
        <v>339</v>
      </c>
      <c r="B11" s="15" t="s">
        <v>18</v>
      </c>
      <c r="C11" s="16" t="s">
        <v>340</v>
      </c>
      <c r="D11" s="53" t="s">
        <v>20</v>
      </c>
      <c r="E11" s="18" t="s">
        <v>341</v>
      </c>
      <c r="F11" s="19" t="s">
        <v>342</v>
      </c>
      <c r="G11" s="19" t="s">
        <v>343</v>
      </c>
      <c r="H11" s="46" t="s">
        <v>344</v>
      </c>
      <c r="I11" s="46" t="s">
        <v>345</v>
      </c>
      <c r="J11" s="54">
        <v>5856</v>
      </c>
      <c r="K11" s="23">
        <v>45356</v>
      </c>
      <c r="L11" s="44">
        <v>45657</v>
      </c>
      <c r="M11" s="49" t="s">
        <v>24</v>
      </c>
      <c r="N11" s="25"/>
    </row>
    <row r="12" spans="1:14" ht="156" customHeight="1" x14ac:dyDescent="0.35">
      <c r="A12" s="70" t="s">
        <v>346</v>
      </c>
      <c r="B12" s="15" t="s">
        <v>18</v>
      </c>
      <c r="C12" s="16" t="s">
        <v>347</v>
      </c>
      <c r="D12" s="17" t="s">
        <v>154</v>
      </c>
      <c r="E12" s="18" t="s">
        <v>348</v>
      </c>
      <c r="F12" s="19" t="s">
        <v>349</v>
      </c>
      <c r="G12" s="19" t="s">
        <v>350</v>
      </c>
      <c r="H12" s="46">
        <v>11629770154</v>
      </c>
      <c r="I12" s="46" t="s">
        <v>351</v>
      </c>
      <c r="J12" s="54">
        <v>673816.26</v>
      </c>
      <c r="K12" s="23">
        <v>45246</v>
      </c>
      <c r="L12" s="23">
        <v>45337</v>
      </c>
      <c r="M12" s="24">
        <v>61311.839999999997</v>
      </c>
      <c r="N12" s="25"/>
    </row>
    <row r="13" spans="1:14" ht="87" customHeight="1" x14ac:dyDescent="0.35">
      <c r="A13" s="14" t="s">
        <v>352</v>
      </c>
      <c r="B13" s="15" t="s">
        <v>18</v>
      </c>
      <c r="C13" s="16" t="s">
        <v>353</v>
      </c>
      <c r="D13" s="19" t="s">
        <v>41</v>
      </c>
      <c r="E13" s="27" t="s">
        <v>354</v>
      </c>
      <c r="F13" s="19" t="s">
        <v>355</v>
      </c>
      <c r="G13" s="17" t="s">
        <v>182</v>
      </c>
      <c r="H13" s="17">
        <v>6111530637</v>
      </c>
      <c r="I13" s="90">
        <v>112</v>
      </c>
      <c r="J13" s="90">
        <v>136.63999999999999</v>
      </c>
      <c r="K13" s="23">
        <v>45359</v>
      </c>
      <c r="L13" s="23">
        <v>45657</v>
      </c>
      <c r="M13" s="49" t="s">
        <v>24</v>
      </c>
      <c r="N13" s="34"/>
    </row>
    <row r="14" spans="1:14" ht="63.75" customHeight="1" x14ac:dyDescent="0.35">
      <c r="A14" s="70" t="s">
        <v>356</v>
      </c>
      <c r="B14" s="15" t="s">
        <v>18</v>
      </c>
      <c r="C14" s="16" t="s">
        <v>357</v>
      </c>
      <c r="D14" s="19" t="s">
        <v>358</v>
      </c>
      <c r="E14" s="27" t="s">
        <v>359</v>
      </c>
      <c r="F14" s="17" t="s">
        <v>360</v>
      </c>
      <c r="G14" s="17" t="s">
        <v>361</v>
      </c>
      <c r="H14" s="61" t="s">
        <v>362</v>
      </c>
      <c r="I14" s="90" t="s">
        <v>363</v>
      </c>
      <c r="J14" s="90">
        <v>103934.24</v>
      </c>
      <c r="K14" s="23">
        <v>45359</v>
      </c>
      <c r="L14" s="23">
        <v>45657</v>
      </c>
      <c r="M14" s="49" t="s">
        <v>24</v>
      </c>
      <c r="N14" s="34"/>
    </row>
    <row r="15" spans="1:14" ht="88.5" customHeight="1" x14ac:dyDescent="0.35">
      <c r="A15" s="14" t="s">
        <v>364</v>
      </c>
      <c r="B15" s="15" t="s">
        <v>18</v>
      </c>
      <c r="C15" s="16" t="s">
        <v>365</v>
      </c>
      <c r="D15" s="19" t="s">
        <v>41</v>
      </c>
      <c r="E15" s="27" t="s">
        <v>366</v>
      </c>
      <c r="F15" s="19" t="s">
        <v>367</v>
      </c>
      <c r="G15" s="17" t="s">
        <v>368</v>
      </c>
      <c r="H15" s="17">
        <v>1040690156</v>
      </c>
      <c r="I15" s="90">
        <v>1875</v>
      </c>
      <c r="J15" s="90">
        <v>1950</v>
      </c>
      <c r="K15" s="23">
        <v>45359</v>
      </c>
      <c r="L15" s="23">
        <v>45657</v>
      </c>
      <c r="M15" s="49" t="s">
        <v>24</v>
      </c>
      <c r="N15" s="34"/>
    </row>
    <row r="16" spans="1:14" ht="63.75" customHeight="1" x14ac:dyDescent="0.35">
      <c r="A16" s="56" t="s">
        <v>369</v>
      </c>
      <c r="B16" s="15" t="s">
        <v>18</v>
      </c>
      <c r="C16" s="16" t="s">
        <v>370</v>
      </c>
      <c r="D16" s="19" t="s">
        <v>371</v>
      </c>
      <c r="E16" s="27" t="s">
        <v>372</v>
      </c>
      <c r="F16" s="17" t="s">
        <v>373</v>
      </c>
      <c r="G16" s="17" t="s">
        <v>373</v>
      </c>
      <c r="H16" s="17">
        <v>1681100150</v>
      </c>
      <c r="I16" s="90">
        <v>1892</v>
      </c>
      <c r="J16" s="90">
        <v>2308.2399999999998</v>
      </c>
      <c r="K16" s="23">
        <v>45359</v>
      </c>
      <c r="L16" s="23">
        <v>45657</v>
      </c>
      <c r="M16" s="49" t="s">
        <v>24</v>
      </c>
      <c r="N16" s="34"/>
    </row>
    <row r="17" spans="1:14" ht="63.75" customHeight="1" x14ac:dyDescent="0.35">
      <c r="A17" s="14" t="s">
        <v>374</v>
      </c>
      <c r="B17" s="15" t="s">
        <v>18</v>
      </c>
      <c r="C17" s="16" t="s">
        <v>375</v>
      </c>
      <c r="D17" s="19" t="s">
        <v>371</v>
      </c>
      <c r="E17" s="27" t="s">
        <v>376</v>
      </c>
      <c r="F17" s="17" t="s">
        <v>377</v>
      </c>
      <c r="G17" s="17" t="s">
        <v>377</v>
      </c>
      <c r="H17" s="17">
        <v>1721260907</v>
      </c>
      <c r="I17" s="90">
        <v>1500</v>
      </c>
      <c r="J17" s="90">
        <v>1830</v>
      </c>
      <c r="K17" s="23">
        <v>45363</v>
      </c>
      <c r="L17" s="23">
        <v>45657</v>
      </c>
      <c r="M17" s="49" t="s">
        <v>24</v>
      </c>
      <c r="N17" s="34"/>
    </row>
    <row r="18" spans="1:14" s="96" customFormat="1" ht="63.75" customHeight="1" x14ac:dyDescent="0.35">
      <c r="A18" s="55" t="s">
        <v>378</v>
      </c>
      <c r="B18" s="91" t="s">
        <v>18</v>
      </c>
      <c r="C18" s="16" t="s">
        <v>379</v>
      </c>
      <c r="D18" s="28" t="s">
        <v>380</v>
      </c>
      <c r="E18" s="26" t="s">
        <v>381</v>
      </c>
      <c r="F18" s="28" t="s">
        <v>245</v>
      </c>
      <c r="G18" s="28" t="s">
        <v>245</v>
      </c>
      <c r="H18" s="92"/>
      <c r="I18" s="92"/>
      <c r="J18" s="77"/>
      <c r="K18" s="93"/>
      <c r="L18" s="93"/>
      <c r="M18" s="94"/>
      <c r="N18" s="95"/>
    </row>
    <row r="19" spans="1:14" ht="81.75" customHeight="1" x14ac:dyDescent="0.35">
      <c r="A19" s="14" t="s">
        <v>382</v>
      </c>
      <c r="B19" s="15" t="s">
        <v>18</v>
      </c>
      <c r="C19" s="16" t="s">
        <v>383</v>
      </c>
      <c r="D19" s="19" t="s">
        <v>41</v>
      </c>
      <c r="E19" s="27" t="s">
        <v>384</v>
      </c>
      <c r="F19" s="19" t="s">
        <v>385</v>
      </c>
      <c r="G19" s="17" t="s">
        <v>182</v>
      </c>
      <c r="H19" s="17">
        <v>6111530637</v>
      </c>
      <c r="I19" s="90">
        <v>33630</v>
      </c>
      <c r="J19" s="97">
        <v>41028.6</v>
      </c>
      <c r="K19" s="23">
        <v>45363</v>
      </c>
      <c r="L19" s="23">
        <v>45657</v>
      </c>
      <c r="M19" s="49" t="s">
        <v>24</v>
      </c>
      <c r="N19" s="34"/>
    </row>
    <row r="20" spans="1:14" ht="63.75" customHeight="1" x14ac:dyDescent="0.35">
      <c r="A20" s="18" t="s">
        <v>386</v>
      </c>
      <c r="B20" s="15" t="s">
        <v>18</v>
      </c>
      <c r="C20" s="16" t="s">
        <v>387</v>
      </c>
      <c r="D20" s="19" t="s">
        <v>371</v>
      </c>
      <c r="E20" s="18" t="s">
        <v>388</v>
      </c>
      <c r="F20" s="17" t="s">
        <v>389</v>
      </c>
      <c r="G20" s="17" t="s">
        <v>389</v>
      </c>
      <c r="H20" s="61" t="s">
        <v>390</v>
      </c>
      <c r="I20" s="61" t="s">
        <v>391</v>
      </c>
      <c r="J20" s="61">
        <v>8476.56</v>
      </c>
      <c r="K20" s="44">
        <v>45363</v>
      </c>
      <c r="L20" s="44">
        <v>45657</v>
      </c>
      <c r="M20" s="45" t="s">
        <v>24</v>
      </c>
      <c r="N20" s="34"/>
    </row>
    <row r="21" spans="1:14" ht="126.75" customHeight="1" x14ac:dyDescent="0.35">
      <c r="A21" s="88" t="s">
        <v>392</v>
      </c>
      <c r="B21" s="15" t="s">
        <v>18</v>
      </c>
      <c r="C21" s="16" t="s">
        <v>393</v>
      </c>
      <c r="D21" s="17" t="s">
        <v>41</v>
      </c>
      <c r="E21" s="27" t="s">
        <v>394</v>
      </c>
      <c r="F21" s="19" t="s">
        <v>395</v>
      </c>
      <c r="G21" s="61" t="s">
        <v>396</v>
      </c>
      <c r="H21" s="61" t="s">
        <v>158</v>
      </c>
      <c r="I21" s="61" t="s">
        <v>397</v>
      </c>
      <c r="J21" s="90">
        <v>14538.5</v>
      </c>
      <c r="K21" s="23">
        <v>45363</v>
      </c>
      <c r="L21" s="23" t="s">
        <v>398</v>
      </c>
      <c r="M21" s="49" t="s">
        <v>24</v>
      </c>
      <c r="N21" s="34"/>
    </row>
    <row r="22" spans="1:14" ht="78" customHeight="1" x14ac:dyDescent="0.35">
      <c r="A22" s="98" t="s">
        <v>399</v>
      </c>
      <c r="B22" s="15" t="s">
        <v>18</v>
      </c>
      <c r="C22" s="16" t="s">
        <v>400</v>
      </c>
      <c r="D22" s="17" t="s">
        <v>41</v>
      </c>
      <c r="E22" s="27" t="s">
        <v>401</v>
      </c>
      <c r="F22" s="19" t="s">
        <v>402</v>
      </c>
      <c r="G22" s="17" t="s">
        <v>403</v>
      </c>
      <c r="H22" s="50" t="s">
        <v>404</v>
      </c>
      <c r="I22" s="99" t="s">
        <v>405</v>
      </c>
      <c r="J22" s="100">
        <v>4087</v>
      </c>
      <c r="K22" s="23">
        <v>45369</v>
      </c>
      <c r="L22" s="23">
        <v>45657</v>
      </c>
      <c r="M22" s="49" t="s">
        <v>24</v>
      </c>
      <c r="N22" s="34"/>
    </row>
    <row r="23" spans="1:14" ht="63.75" customHeight="1" x14ac:dyDescent="0.35">
      <c r="A23" s="14" t="s">
        <v>406</v>
      </c>
      <c r="B23" s="15" t="s">
        <v>407</v>
      </c>
      <c r="C23" s="82" t="s">
        <v>408</v>
      </c>
      <c r="D23" s="19" t="s">
        <v>371</v>
      </c>
      <c r="E23" s="18" t="s">
        <v>409</v>
      </c>
      <c r="F23" s="19" t="s">
        <v>410</v>
      </c>
      <c r="G23" s="19" t="s">
        <v>410</v>
      </c>
      <c r="H23" s="46" t="s">
        <v>411</v>
      </c>
      <c r="I23" s="46" t="s">
        <v>412</v>
      </c>
      <c r="J23" s="54">
        <v>10647</v>
      </c>
      <c r="K23" s="44">
        <v>45370</v>
      </c>
      <c r="L23" s="44">
        <v>45657</v>
      </c>
      <c r="M23" s="49" t="s">
        <v>24</v>
      </c>
      <c r="N23" s="34"/>
    </row>
    <row r="24" spans="1:14" ht="41.25" customHeight="1" x14ac:dyDescent="0.35">
      <c r="A24" s="73" t="s">
        <v>413</v>
      </c>
      <c r="B24" s="265" t="s">
        <v>407</v>
      </c>
      <c r="C24" s="276" t="s">
        <v>414</v>
      </c>
      <c r="D24" s="267" t="s">
        <v>371</v>
      </c>
      <c r="E24" s="268" t="s">
        <v>415</v>
      </c>
      <c r="F24" s="19" t="s">
        <v>416</v>
      </c>
      <c r="G24" s="19" t="s">
        <v>416</v>
      </c>
      <c r="H24" s="46" t="s">
        <v>417</v>
      </c>
      <c r="I24" s="277" t="s">
        <v>418</v>
      </c>
      <c r="J24" s="278">
        <v>5145.7849999999999</v>
      </c>
      <c r="K24" s="271">
        <v>45370</v>
      </c>
      <c r="L24" s="271">
        <v>45657</v>
      </c>
      <c r="M24" s="272" t="s">
        <v>24</v>
      </c>
      <c r="N24" s="273"/>
    </row>
    <row r="25" spans="1:14" ht="50.25" customHeight="1" x14ac:dyDescent="0.35">
      <c r="A25" s="73" t="s">
        <v>419</v>
      </c>
      <c r="B25" s="265"/>
      <c r="C25" s="276"/>
      <c r="D25" s="267"/>
      <c r="E25" s="268"/>
      <c r="F25" s="19" t="s">
        <v>420</v>
      </c>
      <c r="G25" s="19" t="s">
        <v>420</v>
      </c>
      <c r="H25" s="19">
        <v>11861240155</v>
      </c>
      <c r="I25" s="277"/>
      <c r="J25" s="278"/>
      <c r="K25" s="271"/>
      <c r="L25" s="271"/>
      <c r="M25" s="272"/>
      <c r="N25" s="273"/>
    </row>
    <row r="26" spans="1:14" ht="63.75" customHeight="1" x14ac:dyDescent="0.35">
      <c r="A26" s="27" t="s">
        <v>421</v>
      </c>
      <c r="B26" s="15" t="s">
        <v>18</v>
      </c>
      <c r="C26" s="16" t="s">
        <v>422</v>
      </c>
      <c r="D26" s="19" t="s">
        <v>371</v>
      </c>
      <c r="E26" s="27" t="s">
        <v>423</v>
      </c>
      <c r="F26" s="17" t="s">
        <v>424</v>
      </c>
      <c r="G26" s="17" t="s">
        <v>425</v>
      </c>
      <c r="H26" s="61" t="s">
        <v>126</v>
      </c>
      <c r="I26" s="90">
        <v>23940</v>
      </c>
      <c r="J26" s="90">
        <v>29206.799999999999</v>
      </c>
      <c r="K26" s="23">
        <v>45371</v>
      </c>
      <c r="L26" s="23">
        <v>45657</v>
      </c>
      <c r="M26" s="49" t="s">
        <v>24</v>
      </c>
      <c r="N26" s="34"/>
    </row>
    <row r="27" spans="1:14" ht="87" customHeight="1" x14ac:dyDescent="0.35">
      <c r="A27" s="14" t="s">
        <v>426</v>
      </c>
      <c r="B27" s="15" t="s">
        <v>18</v>
      </c>
      <c r="C27" s="16" t="s">
        <v>427</v>
      </c>
      <c r="D27" s="19" t="s">
        <v>41</v>
      </c>
      <c r="E27" s="27" t="s">
        <v>428</v>
      </c>
      <c r="F27" s="19" t="s">
        <v>429</v>
      </c>
      <c r="G27" s="17" t="s">
        <v>430</v>
      </c>
      <c r="H27" s="61" t="s">
        <v>431</v>
      </c>
      <c r="I27" s="61" t="s">
        <v>432</v>
      </c>
      <c r="J27" s="54">
        <v>5033.2299999999996</v>
      </c>
      <c r="K27" s="23">
        <v>45371</v>
      </c>
      <c r="L27" s="23">
        <v>45657</v>
      </c>
      <c r="M27" s="49" t="s">
        <v>24</v>
      </c>
      <c r="N27" s="34"/>
    </row>
    <row r="28" spans="1:14" ht="102" customHeight="1" x14ac:dyDescent="0.35">
      <c r="A28" s="14" t="s">
        <v>433</v>
      </c>
      <c r="B28" s="15" t="s">
        <v>18</v>
      </c>
      <c r="C28" s="16" t="s">
        <v>434</v>
      </c>
      <c r="D28" s="19" t="s">
        <v>41</v>
      </c>
      <c r="E28" s="27" t="s">
        <v>435</v>
      </c>
      <c r="F28" s="19" t="s">
        <v>436</v>
      </c>
      <c r="G28" s="17" t="s">
        <v>437</v>
      </c>
      <c r="H28" s="61" t="s">
        <v>438</v>
      </c>
      <c r="I28" s="61" t="s">
        <v>439</v>
      </c>
      <c r="J28" s="54">
        <v>6364.8</v>
      </c>
      <c r="K28" s="23">
        <v>45371</v>
      </c>
      <c r="L28" s="23">
        <v>45657</v>
      </c>
      <c r="M28" s="49" t="s">
        <v>24</v>
      </c>
      <c r="N28" s="34"/>
    </row>
    <row r="29" spans="1:14" ht="132" customHeight="1" x14ac:dyDescent="0.35">
      <c r="A29" s="27" t="s">
        <v>440</v>
      </c>
      <c r="B29" s="15" t="s">
        <v>18</v>
      </c>
      <c r="C29" s="16" t="s">
        <v>441</v>
      </c>
      <c r="D29" s="19" t="s">
        <v>41</v>
      </c>
      <c r="E29" s="27" t="s">
        <v>442</v>
      </c>
      <c r="F29" s="19" t="s">
        <v>443</v>
      </c>
      <c r="G29" s="17" t="s">
        <v>444</v>
      </c>
      <c r="H29" s="61" t="s">
        <v>445</v>
      </c>
      <c r="I29" s="97" t="s">
        <v>446</v>
      </c>
      <c r="J29" s="90">
        <v>78</v>
      </c>
      <c r="K29" s="23">
        <v>45371</v>
      </c>
      <c r="L29" s="23">
        <v>45657</v>
      </c>
      <c r="M29" s="49" t="s">
        <v>24</v>
      </c>
      <c r="N29" s="34"/>
    </row>
    <row r="30" spans="1:14" ht="122.25" customHeight="1" x14ac:dyDescent="0.35">
      <c r="A30" s="27" t="s">
        <v>447</v>
      </c>
      <c r="B30" s="15" t="s">
        <v>18</v>
      </c>
      <c r="C30" s="16" t="s">
        <v>448</v>
      </c>
      <c r="D30" s="19" t="s">
        <v>41</v>
      </c>
      <c r="E30" s="27" t="s">
        <v>449</v>
      </c>
      <c r="F30" s="19" t="s">
        <v>450</v>
      </c>
      <c r="G30" s="17" t="s">
        <v>451</v>
      </c>
      <c r="H30" s="61" t="s">
        <v>183</v>
      </c>
      <c r="I30" s="90">
        <v>14959.5</v>
      </c>
      <c r="J30" s="90">
        <v>18037.362000000001</v>
      </c>
      <c r="K30" s="23">
        <v>45371</v>
      </c>
      <c r="L30" s="23">
        <v>45657</v>
      </c>
      <c r="M30" s="49" t="s">
        <v>24</v>
      </c>
      <c r="N30" s="34"/>
    </row>
    <row r="31" spans="1:14" ht="33" customHeight="1" x14ac:dyDescent="0.35">
      <c r="A31" s="28" t="s">
        <v>452</v>
      </c>
      <c r="B31" s="265" t="s">
        <v>18</v>
      </c>
      <c r="C31" s="276" t="s">
        <v>453</v>
      </c>
      <c r="D31" s="279" t="s">
        <v>154</v>
      </c>
      <c r="E31" s="268" t="s">
        <v>454</v>
      </c>
      <c r="F31" s="267" t="s">
        <v>455</v>
      </c>
      <c r="G31" s="267" t="s">
        <v>455</v>
      </c>
      <c r="H31" s="280" t="s">
        <v>456</v>
      </c>
      <c r="I31" s="281">
        <v>248903.15</v>
      </c>
      <c r="J31" s="270">
        <v>303661.84000000003</v>
      </c>
      <c r="K31" s="271">
        <v>45344</v>
      </c>
      <c r="L31" s="271">
        <v>45657</v>
      </c>
      <c r="M31" s="272" t="s">
        <v>24</v>
      </c>
      <c r="N31" s="279"/>
    </row>
    <row r="32" spans="1:14" ht="39" customHeight="1" x14ac:dyDescent="0.35">
      <c r="A32" s="101" t="s">
        <v>457</v>
      </c>
      <c r="B32" s="265"/>
      <c r="C32" s="276"/>
      <c r="D32" s="279"/>
      <c r="E32" s="268"/>
      <c r="F32" s="267"/>
      <c r="G32" s="267"/>
      <c r="H32" s="280"/>
      <c r="I32" s="281"/>
      <c r="J32" s="270"/>
      <c r="K32" s="271"/>
      <c r="L32" s="271"/>
      <c r="M32" s="272"/>
      <c r="N32" s="279"/>
    </row>
    <row r="33" spans="1:14" ht="63.75" customHeight="1" x14ac:dyDescent="0.35">
      <c r="A33" s="98" t="s">
        <v>458</v>
      </c>
      <c r="B33" s="15" t="s">
        <v>18</v>
      </c>
      <c r="C33" s="16" t="s">
        <v>459</v>
      </c>
      <c r="D33" s="19" t="s">
        <v>460</v>
      </c>
      <c r="E33" s="56" t="s">
        <v>461</v>
      </c>
      <c r="F33" s="19" t="s">
        <v>462</v>
      </c>
      <c r="G33" s="17" t="s">
        <v>463</v>
      </c>
      <c r="H33" s="61" t="s">
        <v>464</v>
      </c>
      <c r="I33" s="61" t="s">
        <v>465</v>
      </c>
      <c r="J33" s="54">
        <v>76921</v>
      </c>
      <c r="K33" s="23">
        <v>45292</v>
      </c>
      <c r="L33" s="23">
        <v>45504</v>
      </c>
      <c r="M33" s="49" t="s">
        <v>24</v>
      </c>
      <c r="N33" s="34"/>
    </row>
    <row r="34" spans="1:14" ht="114.75" customHeight="1" x14ac:dyDescent="0.35">
      <c r="A34" s="14" t="s">
        <v>466</v>
      </c>
      <c r="B34" s="15" t="s">
        <v>18</v>
      </c>
      <c r="C34" s="16" t="s">
        <v>467</v>
      </c>
      <c r="D34" s="19" t="s">
        <v>41</v>
      </c>
      <c r="E34" s="27" t="s">
        <v>468</v>
      </c>
      <c r="F34" s="19" t="s">
        <v>469</v>
      </c>
      <c r="G34" s="17" t="s">
        <v>470</v>
      </c>
      <c r="H34" s="61" t="s">
        <v>471</v>
      </c>
      <c r="I34" s="61" t="s">
        <v>472</v>
      </c>
      <c r="J34" s="54">
        <v>4867.2</v>
      </c>
      <c r="K34" s="23">
        <v>45372</v>
      </c>
      <c r="L34" s="23">
        <v>45657</v>
      </c>
      <c r="M34" s="49" t="s">
        <v>24</v>
      </c>
      <c r="N34" s="34"/>
    </row>
    <row r="35" spans="1:14" ht="135" customHeight="1" x14ac:dyDescent="0.35">
      <c r="A35" s="14" t="s">
        <v>473</v>
      </c>
      <c r="B35" s="15" t="s">
        <v>18</v>
      </c>
      <c r="C35" s="16" t="s">
        <v>474</v>
      </c>
      <c r="D35" s="19" t="s">
        <v>41</v>
      </c>
      <c r="E35" s="27" t="s">
        <v>475</v>
      </c>
      <c r="F35" s="19" t="s">
        <v>476</v>
      </c>
      <c r="G35" s="17" t="s">
        <v>470</v>
      </c>
      <c r="H35" s="61" t="s">
        <v>471</v>
      </c>
      <c r="I35" s="61" t="s">
        <v>477</v>
      </c>
      <c r="J35" s="54">
        <v>1965.6</v>
      </c>
      <c r="K35" s="23">
        <v>45372</v>
      </c>
      <c r="L35" s="23">
        <v>45657</v>
      </c>
      <c r="M35" s="49" t="s">
        <v>24</v>
      </c>
      <c r="N35" s="34"/>
    </row>
    <row r="36" spans="1:14" ht="63.75" customHeight="1" x14ac:dyDescent="0.35">
      <c r="A36" s="14" t="s">
        <v>478</v>
      </c>
      <c r="B36" s="15" t="s">
        <v>18</v>
      </c>
      <c r="C36" s="16" t="s">
        <v>479</v>
      </c>
      <c r="D36" s="19" t="s">
        <v>371</v>
      </c>
      <c r="E36" s="27" t="s">
        <v>480</v>
      </c>
      <c r="F36" s="19" t="s">
        <v>481</v>
      </c>
      <c r="G36" s="17" t="s">
        <v>481</v>
      </c>
      <c r="H36" s="61" t="s">
        <v>482</v>
      </c>
      <c r="I36" s="61" t="s">
        <v>483</v>
      </c>
      <c r="J36" s="54">
        <v>4992</v>
      </c>
      <c r="K36" s="23">
        <v>45372</v>
      </c>
      <c r="L36" s="23">
        <v>45657</v>
      </c>
      <c r="M36" s="49" t="s">
        <v>24</v>
      </c>
      <c r="N36" s="34"/>
    </row>
    <row r="37" spans="1:14" ht="63.75" customHeight="1" x14ac:dyDescent="0.35">
      <c r="A37" s="14" t="s">
        <v>484</v>
      </c>
      <c r="B37" s="15" t="s">
        <v>18</v>
      </c>
      <c r="C37" s="16" t="s">
        <v>485</v>
      </c>
      <c r="D37" s="17" t="s">
        <v>41</v>
      </c>
      <c r="E37" s="27" t="s">
        <v>486</v>
      </c>
      <c r="F37" s="19" t="s">
        <v>487</v>
      </c>
      <c r="G37" s="17" t="s">
        <v>488</v>
      </c>
      <c r="H37" s="61" t="s">
        <v>489</v>
      </c>
      <c r="I37" s="61" t="s">
        <v>490</v>
      </c>
      <c r="J37" s="54">
        <v>30844.65</v>
      </c>
      <c r="K37" s="23">
        <v>45379</v>
      </c>
      <c r="L37" s="23">
        <v>45657</v>
      </c>
      <c r="M37" s="49" t="s">
        <v>24</v>
      </c>
      <c r="N37" s="34"/>
    </row>
    <row r="38" spans="1:14" ht="63.75" customHeight="1" x14ac:dyDescent="0.35">
      <c r="A38" s="14" t="s">
        <v>491</v>
      </c>
      <c r="B38" s="15" t="s">
        <v>18</v>
      </c>
      <c r="C38" s="16" t="s">
        <v>492</v>
      </c>
      <c r="D38" s="19" t="s">
        <v>371</v>
      </c>
      <c r="E38" s="27" t="s">
        <v>493</v>
      </c>
      <c r="F38" s="19" t="s">
        <v>494</v>
      </c>
      <c r="G38" s="17" t="s">
        <v>494</v>
      </c>
      <c r="H38" s="61" t="s">
        <v>495</v>
      </c>
      <c r="I38" s="61" t="s">
        <v>496</v>
      </c>
      <c r="J38" s="54">
        <v>55347.74</v>
      </c>
      <c r="K38" s="23">
        <v>45373</v>
      </c>
      <c r="L38" s="23">
        <v>45657</v>
      </c>
      <c r="M38" s="49" t="s">
        <v>24</v>
      </c>
      <c r="N38" s="34"/>
    </row>
    <row r="39" spans="1:14" ht="63.75" customHeight="1" x14ac:dyDescent="0.35">
      <c r="A39" s="14" t="s">
        <v>497</v>
      </c>
      <c r="B39" s="15" t="s">
        <v>18</v>
      </c>
      <c r="C39" s="16" t="s">
        <v>498</v>
      </c>
      <c r="D39" s="17" t="s">
        <v>154</v>
      </c>
      <c r="E39" s="27" t="s">
        <v>499</v>
      </c>
      <c r="F39" s="19" t="s">
        <v>500</v>
      </c>
      <c r="G39" s="19" t="s">
        <v>500</v>
      </c>
      <c r="H39" s="19" t="s">
        <v>501</v>
      </c>
      <c r="I39" s="54">
        <v>4521293.88</v>
      </c>
      <c r="J39" s="54">
        <v>4788746</v>
      </c>
      <c r="K39" s="23">
        <v>45373</v>
      </c>
      <c r="L39" s="23">
        <v>45657</v>
      </c>
      <c r="M39" s="49" t="s">
        <v>24</v>
      </c>
      <c r="N39" s="34"/>
    </row>
    <row r="40" spans="1:14" ht="63.75" customHeight="1" x14ac:dyDescent="0.35">
      <c r="A40" s="14" t="s">
        <v>502</v>
      </c>
      <c r="B40" s="15" t="s">
        <v>18</v>
      </c>
      <c r="C40" s="16" t="s">
        <v>503</v>
      </c>
      <c r="D40" s="19" t="s">
        <v>371</v>
      </c>
      <c r="E40" s="27" t="s">
        <v>504</v>
      </c>
      <c r="F40" s="19" t="s">
        <v>505</v>
      </c>
      <c r="G40" s="17" t="s">
        <v>505</v>
      </c>
      <c r="H40" s="61" t="s">
        <v>506</v>
      </c>
      <c r="I40" s="61" t="s">
        <v>507</v>
      </c>
      <c r="J40" s="54">
        <v>2037.71</v>
      </c>
      <c r="K40" s="23">
        <v>45373</v>
      </c>
      <c r="L40" s="23">
        <v>45657</v>
      </c>
      <c r="M40" s="49" t="s">
        <v>24</v>
      </c>
      <c r="N40" s="34"/>
    </row>
    <row r="41" spans="1:14" ht="63.75" customHeight="1" x14ac:dyDescent="0.35">
      <c r="A41" s="14" t="s">
        <v>508</v>
      </c>
      <c r="B41" s="15" t="s">
        <v>407</v>
      </c>
      <c r="C41" s="16" t="s">
        <v>509</v>
      </c>
      <c r="D41" s="19" t="s">
        <v>371</v>
      </c>
      <c r="E41" s="18" t="s">
        <v>510</v>
      </c>
      <c r="F41" s="19" t="s">
        <v>511</v>
      </c>
      <c r="G41" s="17" t="s">
        <v>511</v>
      </c>
      <c r="H41" s="50" t="s">
        <v>512</v>
      </c>
      <c r="I41" s="50" t="s">
        <v>513</v>
      </c>
      <c r="J41" s="54">
        <v>43949.51</v>
      </c>
      <c r="K41" s="23">
        <v>45373</v>
      </c>
      <c r="L41" s="23">
        <v>45657</v>
      </c>
      <c r="M41" s="49" t="s">
        <v>24</v>
      </c>
      <c r="N41" s="34"/>
    </row>
    <row r="42" spans="1:14" ht="63.75" customHeight="1" x14ac:dyDescent="0.35">
      <c r="A42" s="14" t="s">
        <v>514</v>
      </c>
      <c r="B42" s="15" t="s">
        <v>407</v>
      </c>
      <c r="C42" s="16" t="s">
        <v>515</v>
      </c>
      <c r="D42" s="19" t="s">
        <v>371</v>
      </c>
      <c r="E42" s="18" t="s">
        <v>516</v>
      </c>
      <c r="F42" s="19" t="s">
        <v>517</v>
      </c>
      <c r="G42" s="17" t="s">
        <v>517</v>
      </c>
      <c r="H42" s="50" t="s">
        <v>518</v>
      </c>
      <c r="I42" s="50" t="s">
        <v>519</v>
      </c>
      <c r="J42" s="54">
        <v>1014.95</v>
      </c>
      <c r="K42" s="23">
        <v>45377</v>
      </c>
      <c r="L42" s="23">
        <v>45657</v>
      </c>
      <c r="M42" s="49" t="s">
        <v>24</v>
      </c>
      <c r="N42" s="34"/>
    </row>
    <row r="43" spans="1:14" ht="79.5" customHeight="1" x14ac:dyDescent="0.35">
      <c r="A43" s="14" t="s">
        <v>520</v>
      </c>
      <c r="B43" s="15" t="s">
        <v>407</v>
      </c>
      <c r="C43" s="16" t="s">
        <v>521</v>
      </c>
      <c r="D43" s="19" t="s">
        <v>371</v>
      </c>
      <c r="E43" s="18" t="s">
        <v>522</v>
      </c>
      <c r="F43" s="19" t="s">
        <v>523</v>
      </c>
      <c r="G43" s="17" t="s">
        <v>523</v>
      </c>
      <c r="H43" s="50" t="s">
        <v>524</v>
      </c>
      <c r="I43" s="50" t="s">
        <v>525</v>
      </c>
      <c r="J43" s="54">
        <v>37515</v>
      </c>
      <c r="K43" s="23">
        <v>45377</v>
      </c>
      <c r="L43" s="23">
        <v>45657</v>
      </c>
      <c r="M43" s="49" t="s">
        <v>24</v>
      </c>
      <c r="N43" s="34"/>
    </row>
    <row r="44" spans="1:14" ht="63.75" customHeight="1" x14ac:dyDescent="0.35">
      <c r="A44" s="14" t="s">
        <v>526</v>
      </c>
      <c r="B44" s="15" t="s">
        <v>407</v>
      </c>
      <c r="C44" s="82" t="s">
        <v>527</v>
      </c>
      <c r="D44" s="19" t="s">
        <v>371</v>
      </c>
      <c r="E44" s="18" t="s">
        <v>528</v>
      </c>
      <c r="F44" s="19" t="s">
        <v>529</v>
      </c>
      <c r="G44" s="17" t="s">
        <v>529</v>
      </c>
      <c r="H44" s="50" t="s">
        <v>158</v>
      </c>
      <c r="I44" s="50" t="s">
        <v>530</v>
      </c>
      <c r="J44" s="54">
        <v>13301.91</v>
      </c>
      <c r="K44" s="23">
        <v>45377</v>
      </c>
      <c r="L44" s="23">
        <v>45657</v>
      </c>
      <c r="M44" s="49" t="s">
        <v>24</v>
      </c>
      <c r="N44" s="34"/>
    </row>
    <row r="45" spans="1:14" ht="63.75" customHeight="1" x14ac:dyDescent="0.35">
      <c r="A45" s="14" t="s">
        <v>531</v>
      </c>
      <c r="B45" s="15" t="s">
        <v>407</v>
      </c>
      <c r="C45" s="82" t="s">
        <v>532</v>
      </c>
      <c r="D45" s="19" t="s">
        <v>371</v>
      </c>
      <c r="E45" s="18" t="s">
        <v>533</v>
      </c>
      <c r="F45" s="19" t="s">
        <v>534</v>
      </c>
      <c r="G45" s="17" t="s">
        <v>534</v>
      </c>
      <c r="H45" s="50" t="s">
        <v>535</v>
      </c>
      <c r="I45" s="50" t="s">
        <v>536</v>
      </c>
      <c r="J45" s="54">
        <v>1668.96</v>
      </c>
      <c r="K45" s="23">
        <v>45378</v>
      </c>
      <c r="L45" s="23">
        <v>45657</v>
      </c>
      <c r="M45" s="49" t="s">
        <v>24</v>
      </c>
      <c r="N45" s="34"/>
    </row>
    <row r="46" spans="1:14" ht="63.75" customHeight="1" x14ac:dyDescent="0.35">
      <c r="A46" s="14" t="s">
        <v>537</v>
      </c>
      <c r="B46" s="15" t="s">
        <v>407</v>
      </c>
      <c r="C46" s="16" t="s">
        <v>538</v>
      </c>
      <c r="D46" s="19" t="s">
        <v>371</v>
      </c>
      <c r="E46" s="18" t="s">
        <v>539</v>
      </c>
      <c r="F46" s="19" t="s">
        <v>540</v>
      </c>
      <c r="G46" s="17" t="s">
        <v>540</v>
      </c>
      <c r="H46" s="61" t="s">
        <v>541</v>
      </c>
      <c r="I46" s="61" t="s">
        <v>542</v>
      </c>
      <c r="J46" s="54">
        <v>37917</v>
      </c>
      <c r="K46" s="23">
        <v>45378</v>
      </c>
      <c r="L46" s="23">
        <v>45657</v>
      </c>
      <c r="M46" s="49" t="s">
        <v>24</v>
      </c>
      <c r="N46" s="34"/>
    </row>
    <row r="47" spans="1:14" ht="63.75" customHeight="1" x14ac:dyDescent="0.35">
      <c r="A47" s="70" t="s">
        <v>543</v>
      </c>
      <c r="B47" s="15" t="s">
        <v>18</v>
      </c>
      <c r="C47" s="16" t="s">
        <v>544</v>
      </c>
      <c r="D47" s="19" t="s">
        <v>154</v>
      </c>
      <c r="E47" s="27" t="s">
        <v>545</v>
      </c>
      <c r="F47" s="19" t="s">
        <v>546</v>
      </c>
      <c r="G47" s="17" t="s">
        <v>546</v>
      </c>
      <c r="H47" s="61" t="s">
        <v>547</v>
      </c>
      <c r="I47" s="61" t="s">
        <v>548</v>
      </c>
      <c r="J47" s="54">
        <v>137250</v>
      </c>
      <c r="K47" s="23">
        <v>45379</v>
      </c>
      <c r="L47" s="23">
        <v>47118</v>
      </c>
      <c r="M47" s="49" t="s">
        <v>24</v>
      </c>
      <c r="N47" s="34"/>
    </row>
    <row r="48" spans="1:14" ht="63.75" customHeight="1" x14ac:dyDescent="0.35">
      <c r="A48" s="14" t="s">
        <v>549</v>
      </c>
      <c r="B48" s="15" t="s">
        <v>18</v>
      </c>
      <c r="C48" s="16" t="s">
        <v>550</v>
      </c>
      <c r="D48" s="19" t="s">
        <v>551</v>
      </c>
      <c r="E48" s="27" t="s">
        <v>552</v>
      </c>
      <c r="F48" s="19" t="s">
        <v>553</v>
      </c>
      <c r="G48" s="17" t="s">
        <v>553</v>
      </c>
      <c r="H48" s="61" t="s">
        <v>554</v>
      </c>
      <c r="I48" s="102">
        <v>10950</v>
      </c>
      <c r="J48" s="54">
        <v>11388</v>
      </c>
      <c r="K48" s="23">
        <v>45383</v>
      </c>
      <c r="L48" s="23">
        <v>45747</v>
      </c>
      <c r="M48" s="49" t="s">
        <v>24</v>
      </c>
      <c r="N48" s="34"/>
    </row>
    <row r="49" spans="1:14" ht="63.75" customHeight="1" x14ac:dyDescent="0.35">
      <c r="A49" s="14" t="s">
        <v>555</v>
      </c>
      <c r="B49" s="15" t="s">
        <v>18</v>
      </c>
      <c r="C49" s="16" t="s">
        <v>556</v>
      </c>
      <c r="D49" s="19" t="s">
        <v>371</v>
      </c>
      <c r="E49" s="27" t="s">
        <v>557</v>
      </c>
      <c r="F49" s="19" t="s">
        <v>558</v>
      </c>
      <c r="G49" s="17" t="s">
        <v>558</v>
      </c>
      <c r="H49" s="61" t="s">
        <v>559</v>
      </c>
      <c r="I49" s="61" t="s">
        <v>560</v>
      </c>
      <c r="J49" s="54">
        <v>1952</v>
      </c>
      <c r="K49" s="23">
        <v>45384</v>
      </c>
      <c r="L49" s="23"/>
      <c r="M49" s="49" t="s">
        <v>24</v>
      </c>
      <c r="N49" s="34"/>
    </row>
    <row r="50" spans="1:14" ht="63.75" customHeight="1" x14ac:dyDescent="0.35">
      <c r="A50" s="14" t="s">
        <v>561</v>
      </c>
      <c r="B50" s="15" t="s">
        <v>18</v>
      </c>
      <c r="C50" s="16" t="s">
        <v>562</v>
      </c>
      <c r="D50" s="19" t="s">
        <v>41</v>
      </c>
      <c r="E50" s="27" t="s">
        <v>563</v>
      </c>
      <c r="F50" s="19" t="s">
        <v>564</v>
      </c>
      <c r="G50" s="17" t="s">
        <v>565</v>
      </c>
      <c r="H50" s="61" t="s">
        <v>566</v>
      </c>
      <c r="I50" s="83">
        <v>1405.74</v>
      </c>
      <c r="J50" s="54">
        <v>1715.32</v>
      </c>
      <c r="K50" s="23">
        <v>45384</v>
      </c>
      <c r="L50" s="23">
        <v>45657</v>
      </c>
      <c r="M50" s="49" t="s">
        <v>24</v>
      </c>
      <c r="N50" s="34"/>
    </row>
    <row r="51" spans="1:14" ht="63.75" customHeight="1" x14ac:dyDescent="0.35">
      <c r="A51" s="14" t="s">
        <v>567</v>
      </c>
      <c r="B51" s="15" t="s">
        <v>18</v>
      </c>
      <c r="C51" s="16" t="s">
        <v>568</v>
      </c>
      <c r="D51" s="19" t="s">
        <v>371</v>
      </c>
      <c r="E51" s="27" t="s">
        <v>569</v>
      </c>
      <c r="F51" s="19" t="s">
        <v>570</v>
      </c>
      <c r="G51" s="17" t="s">
        <v>571</v>
      </c>
      <c r="H51" s="61" t="s">
        <v>518</v>
      </c>
      <c r="I51" s="61" t="s">
        <v>572</v>
      </c>
      <c r="J51" s="54">
        <v>976</v>
      </c>
      <c r="K51" s="23">
        <v>45384</v>
      </c>
      <c r="L51" s="23">
        <v>45657</v>
      </c>
      <c r="M51" s="49" t="s">
        <v>24</v>
      </c>
      <c r="N51" s="34"/>
    </row>
    <row r="52" spans="1:14" ht="63.75" customHeight="1" x14ac:dyDescent="0.35">
      <c r="A52" s="14" t="s">
        <v>573</v>
      </c>
      <c r="B52" s="15" t="s">
        <v>18</v>
      </c>
      <c r="C52" s="16" t="s">
        <v>574</v>
      </c>
      <c r="D52" s="19" t="s">
        <v>371</v>
      </c>
      <c r="E52" s="27" t="s">
        <v>575</v>
      </c>
      <c r="F52" s="19" t="s">
        <v>576</v>
      </c>
      <c r="G52" s="17" t="s">
        <v>577</v>
      </c>
      <c r="H52" s="61" t="s">
        <v>578</v>
      </c>
      <c r="I52" s="61" t="s">
        <v>579</v>
      </c>
      <c r="J52" s="54">
        <v>31532.6</v>
      </c>
      <c r="K52" s="23">
        <v>45380</v>
      </c>
      <c r="L52" s="23">
        <v>45657</v>
      </c>
      <c r="M52" s="49" t="s">
        <v>24</v>
      </c>
      <c r="N52" s="34"/>
    </row>
    <row r="54" spans="1:14" ht="30" x14ac:dyDescent="0.4">
      <c r="A54" s="62" t="s">
        <v>137</v>
      </c>
      <c r="B54" s="63" t="s">
        <v>138</v>
      </c>
      <c r="C54" s="64"/>
      <c r="D54" s="64"/>
      <c r="E54" s="9"/>
    </row>
  </sheetData>
  <mergeCells count="27">
    <mergeCell ref="M24:M25"/>
    <mergeCell ref="N24:N25"/>
    <mergeCell ref="B31:B32"/>
    <mergeCell ref="C31:C32"/>
    <mergeCell ref="D31:D32"/>
    <mergeCell ref="E31:E32"/>
    <mergeCell ref="F31:F32"/>
    <mergeCell ref="G31:G32"/>
    <mergeCell ref="H31:H32"/>
    <mergeCell ref="I31:I32"/>
    <mergeCell ref="J31:J32"/>
    <mergeCell ref="K31:K32"/>
    <mergeCell ref="L31:L32"/>
    <mergeCell ref="M31:M32"/>
    <mergeCell ref="N31:N32"/>
    <mergeCell ref="E24:E25"/>
    <mergeCell ref="K24:K25"/>
    <mergeCell ref="L24:L25"/>
    <mergeCell ref="C1:D1"/>
    <mergeCell ref="C2:D2"/>
    <mergeCell ref="C3:D3"/>
    <mergeCell ref="C4:D4"/>
    <mergeCell ref="B24:B25"/>
    <mergeCell ref="C24:C25"/>
    <mergeCell ref="D24:D25"/>
    <mergeCell ref="I24:I25"/>
    <mergeCell ref="J24:J25"/>
  </mergeCells>
  <hyperlinks>
    <hyperlink ref="A6" r:id="rId1"/>
    <hyperlink ref="E6" r:id="rId2"/>
    <hyperlink ref="E7" r:id="rId3"/>
    <hyperlink ref="A8" r:id="rId4"/>
    <hyperlink ref="E8" r:id="rId5"/>
    <hyperlink ref="A9" r:id="rId6"/>
    <hyperlink ref="E9" r:id="rId7"/>
    <hyperlink ref="A10" r:id="rId8"/>
    <hyperlink ref="E10" r:id="rId9"/>
    <hyperlink ref="A11" r:id="rId10"/>
    <hyperlink ref="E11" r:id="rId11"/>
    <hyperlink ref="E12" r:id="rId12"/>
    <hyperlink ref="A13" r:id="rId13"/>
    <hyperlink ref="E13" r:id="rId14"/>
    <hyperlink ref="E14" r:id="rId15"/>
    <hyperlink ref="A15" r:id="rId16"/>
    <hyperlink ref="E15" r:id="rId17"/>
    <hyperlink ref="A16" r:id="rId18"/>
    <hyperlink ref="E16" r:id="rId19"/>
    <hyperlink ref="A17" r:id="rId20"/>
    <hyperlink ref="E17" r:id="rId21"/>
    <hyperlink ref="A18" r:id="rId22"/>
    <hyperlink ref="E18" r:id="rId23"/>
    <hyperlink ref="A19" r:id="rId24"/>
    <hyperlink ref="E19" r:id="rId25"/>
    <hyperlink ref="A20" r:id="rId26"/>
    <hyperlink ref="E20" r:id="rId27"/>
    <hyperlink ref="A21" r:id="rId28"/>
    <hyperlink ref="E21" r:id="rId29"/>
    <hyperlink ref="A22" r:id="rId30"/>
    <hyperlink ref="E22" r:id="rId31"/>
    <hyperlink ref="A23" r:id="rId32"/>
    <hyperlink ref="E23" r:id="rId33"/>
    <hyperlink ref="A24" r:id="rId34"/>
    <hyperlink ref="E24" r:id="rId35"/>
    <hyperlink ref="A25" r:id="rId36"/>
    <hyperlink ref="A26" r:id="rId37"/>
    <hyperlink ref="E26" r:id="rId38"/>
    <hyperlink ref="A27" r:id="rId39"/>
    <hyperlink ref="E27" r:id="rId40"/>
    <hyperlink ref="A28" r:id="rId41"/>
    <hyperlink ref="E28" r:id="rId42"/>
    <hyperlink ref="A29" r:id="rId43"/>
    <hyperlink ref="E29" r:id="rId44"/>
    <hyperlink ref="A30" r:id="rId45"/>
    <hyperlink ref="E30" r:id="rId46"/>
    <hyperlink ref="E31" r:id="rId47"/>
    <hyperlink ref="A33" r:id="rId48"/>
    <hyperlink ref="E33" r:id="rId49"/>
    <hyperlink ref="A34" r:id="rId50"/>
    <hyperlink ref="E34" r:id="rId51"/>
    <hyperlink ref="A35" r:id="rId52"/>
    <hyperlink ref="E35" r:id="rId53"/>
    <hyperlink ref="A36" r:id="rId54"/>
    <hyperlink ref="E36" r:id="rId55"/>
    <hyperlink ref="A37" r:id="rId56"/>
    <hyperlink ref="E37" r:id="rId57"/>
    <hyperlink ref="A38" r:id="rId58"/>
    <hyperlink ref="E38" r:id="rId59"/>
    <hyperlink ref="A39" r:id="rId60"/>
    <hyperlink ref="E39" r:id="rId61"/>
    <hyperlink ref="A40" r:id="rId62"/>
    <hyperlink ref="E40" r:id="rId63"/>
    <hyperlink ref="A41" r:id="rId64"/>
    <hyperlink ref="E41" r:id="rId65"/>
    <hyperlink ref="A42" r:id="rId66"/>
    <hyperlink ref="E42" r:id="rId67"/>
    <hyperlink ref="A43" r:id="rId68"/>
    <hyperlink ref="E43" r:id="rId69"/>
    <hyperlink ref="A44" r:id="rId70"/>
    <hyperlink ref="E44" r:id="rId71"/>
    <hyperlink ref="A45" r:id="rId72"/>
    <hyperlink ref="E45" r:id="rId73"/>
    <hyperlink ref="A46" r:id="rId74"/>
    <hyperlink ref="E46" r:id="rId75"/>
    <hyperlink ref="E47" r:id="rId76"/>
    <hyperlink ref="A48" r:id="rId77"/>
    <hyperlink ref="E48" r:id="rId78"/>
    <hyperlink ref="A49" r:id="rId79"/>
    <hyperlink ref="E49" r:id="rId80"/>
    <hyperlink ref="A50" r:id="rId81"/>
    <hyperlink ref="E50" r:id="rId82"/>
    <hyperlink ref="A51" r:id="rId83"/>
    <hyperlink ref="E51" r:id="rId84"/>
    <hyperlink ref="A52" r:id="rId85"/>
    <hyperlink ref="E52" r:id="rId86"/>
  </hyperlinks>
  <pageMargins left="0.39374999999999999" right="0.39374999999999999" top="0.39374999999999999" bottom="0" header="0.511811023622047" footer="0.511811023622047"/>
  <pageSetup paperSize="9" scale="80" orientation="landscape" horizontalDpi="300" verticalDpi="300"/>
  <drawing r:id="rId8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0"/>
  <sheetViews>
    <sheetView zoomScale="70" zoomScaleNormal="70" workbookViewId="0">
      <selection activeCell="C1" sqref="C1:D1"/>
    </sheetView>
  </sheetViews>
  <sheetFormatPr defaultColWidth="33.44140625" defaultRowHeight="13.8" x14ac:dyDescent="0.25"/>
  <cols>
    <col min="1" max="1" width="24" style="103" customWidth="1"/>
    <col min="2" max="2" width="31.88671875" style="104" customWidth="1"/>
    <col min="3" max="3" width="99.33203125" style="105" customWidth="1"/>
    <col min="4" max="4" width="30.5546875" style="105" customWidth="1"/>
    <col min="5" max="5" width="30.44140625" style="103" customWidth="1"/>
    <col min="6" max="6" width="40.44140625" style="103" customWidth="1"/>
    <col min="7" max="7" width="40.44140625" style="104" customWidth="1"/>
    <col min="8" max="8" width="20.44140625" style="106" customWidth="1"/>
    <col min="9" max="9" width="27.88671875" style="107" customWidth="1"/>
    <col min="10" max="10" width="29.5546875" style="108" customWidth="1"/>
    <col min="11" max="11" width="30.33203125" style="104" customWidth="1"/>
    <col min="12" max="12" width="27.109375" style="103" customWidth="1"/>
    <col min="13" max="13" width="29.5546875" style="103" customWidth="1"/>
    <col min="14" max="16384" width="33.44140625" style="105"/>
  </cols>
  <sheetData>
    <row r="1" spans="1:16" ht="57" customHeight="1" x14ac:dyDescent="0.25">
      <c r="C1" s="282" t="s">
        <v>0</v>
      </c>
      <c r="D1" s="282"/>
      <c r="G1" s="109"/>
      <c r="H1" s="107"/>
      <c r="K1" s="103"/>
    </row>
    <row r="2" spans="1:16" x14ac:dyDescent="0.25">
      <c r="B2" s="103"/>
      <c r="C2" s="283"/>
      <c r="D2" s="283"/>
      <c r="G2" s="109"/>
      <c r="H2" s="107"/>
      <c r="K2" s="103"/>
    </row>
    <row r="3" spans="1:16" ht="22.8" x14ac:dyDescent="0.25">
      <c r="C3" s="253" t="s">
        <v>1</v>
      </c>
      <c r="D3" s="253"/>
      <c r="G3" s="103"/>
      <c r="H3" s="107"/>
      <c r="J3" s="110"/>
      <c r="K3" s="111"/>
      <c r="L3" s="111"/>
    </row>
    <row r="4" spans="1:16" ht="33.75" customHeight="1" x14ac:dyDescent="0.25">
      <c r="C4" s="254" t="s">
        <v>580</v>
      </c>
      <c r="D4" s="254"/>
      <c r="G4" s="103"/>
      <c r="H4" s="107"/>
      <c r="K4" s="103"/>
    </row>
    <row r="5" spans="1:16" ht="69.75" customHeight="1" x14ac:dyDescent="0.25">
      <c r="A5" s="112" t="s">
        <v>3</v>
      </c>
      <c r="B5" s="11" t="s">
        <v>4</v>
      </c>
      <c r="C5" s="11" t="s">
        <v>5</v>
      </c>
      <c r="D5" s="11" t="s">
        <v>6</v>
      </c>
      <c r="E5" s="11" t="s">
        <v>7</v>
      </c>
      <c r="F5" s="11" t="s">
        <v>8</v>
      </c>
      <c r="G5" s="11" t="s">
        <v>9</v>
      </c>
      <c r="H5" s="12" t="s">
        <v>10</v>
      </c>
      <c r="I5" s="13" t="s">
        <v>11</v>
      </c>
      <c r="J5" s="13" t="s">
        <v>12</v>
      </c>
      <c r="K5" s="11" t="s">
        <v>13</v>
      </c>
      <c r="L5" s="11" t="s">
        <v>14</v>
      </c>
      <c r="M5" s="11" t="s">
        <v>15</v>
      </c>
      <c r="N5" s="11" t="s">
        <v>16</v>
      </c>
    </row>
    <row r="6" spans="1:16" ht="75" customHeight="1" x14ac:dyDescent="0.35">
      <c r="A6" s="27" t="s">
        <v>581</v>
      </c>
      <c r="B6" s="19" t="s">
        <v>18</v>
      </c>
      <c r="C6" s="113" t="s">
        <v>582</v>
      </c>
      <c r="D6" s="17" t="s">
        <v>20</v>
      </c>
      <c r="E6" s="27" t="s">
        <v>583</v>
      </c>
      <c r="F6" s="17" t="s">
        <v>584</v>
      </c>
      <c r="G6" s="17" t="s">
        <v>584</v>
      </c>
      <c r="H6" s="61" t="s">
        <v>158</v>
      </c>
      <c r="I6" s="61" t="s">
        <v>585</v>
      </c>
      <c r="J6" s="114">
        <v>5694</v>
      </c>
      <c r="K6" s="23">
        <v>45383</v>
      </c>
      <c r="L6" s="23">
        <v>45747</v>
      </c>
      <c r="M6" s="115">
        <v>474.5</v>
      </c>
      <c r="N6" s="81"/>
      <c r="O6" s="2"/>
      <c r="P6" s="2"/>
    </row>
    <row r="7" spans="1:16" ht="83.25" customHeight="1" x14ac:dyDescent="0.25">
      <c r="A7" s="27" t="s">
        <v>586</v>
      </c>
      <c r="B7" s="19" t="s">
        <v>18</v>
      </c>
      <c r="C7" s="116" t="s">
        <v>587</v>
      </c>
      <c r="D7" s="17" t="s">
        <v>154</v>
      </c>
      <c r="E7" s="27" t="s">
        <v>588</v>
      </c>
      <c r="F7" s="17" t="s">
        <v>589</v>
      </c>
      <c r="G7" s="17" t="s">
        <v>589</v>
      </c>
      <c r="H7" s="76">
        <v>11629770154</v>
      </c>
      <c r="I7" s="61" t="s">
        <v>590</v>
      </c>
      <c r="J7" s="115">
        <v>1956994.04</v>
      </c>
      <c r="K7" s="23">
        <v>45377</v>
      </c>
      <c r="L7" s="23">
        <v>45473</v>
      </c>
      <c r="M7" s="115">
        <v>1355408.15</v>
      </c>
      <c r="N7" s="17"/>
      <c r="O7" s="117"/>
      <c r="P7" s="117"/>
    </row>
    <row r="8" spans="1:16" s="121" customFormat="1" ht="63.75" customHeight="1" x14ac:dyDescent="0.3">
      <c r="A8" s="27" t="s">
        <v>591</v>
      </c>
      <c r="B8" s="19" t="s">
        <v>18</v>
      </c>
      <c r="C8" s="113" t="s">
        <v>592</v>
      </c>
      <c r="D8" s="17" t="s">
        <v>20</v>
      </c>
      <c r="E8" s="27" t="s">
        <v>593</v>
      </c>
      <c r="F8" s="17" t="s">
        <v>584</v>
      </c>
      <c r="G8" s="17" t="s">
        <v>584</v>
      </c>
      <c r="H8" s="118" t="s">
        <v>158</v>
      </c>
      <c r="I8" s="61" t="s">
        <v>594</v>
      </c>
      <c r="J8" s="115">
        <v>4207.63</v>
      </c>
      <c r="K8" s="23">
        <v>45385</v>
      </c>
      <c r="L8" s="23">
        <v>45750</v>
      </c>
      <c r="M8" s="115">
        <v>350.64</v>
      </c>
      <c r="N8" s="119"/>
      <c r="O8" s="120"/>
      <c r="P8" s="120"/>
    </row>
    <row r="9" spans="1:16" s="121" customFormat="1" ht="66" customHeight="1" x14ac:dyDescent="0.3">
      <c r="A9" s="27" t="s">
        <v>595</v>
      </c>
      <c r="B9" s="19" t="s">
        <v>18</v>
      </c>
      <c r="C9" s="116" t="s">
        <v>596</v>
      </c>
      <c r="D9" s="17" t="s">
        <v>20</v>
      </c>
      <c r="E9" s="27" t="s">
        <v>597</v>
      </c>
      <c r="F9" s="17" t="s">
        <v>598</v>
      </c>
      <c r="G9" s="17" t="s">
        <v>598</v>
      </c>
      <c r="H9" s="118" t="s">
        <v>344</v>
      </c>
      <c r="I9" s="61" t="s">
        <v>599</v>
      </c>
      <c r="J9" s="115">
        <v>162962.66</v>
      </c>
      <c r="K9" s="23">
        <v>45390</v>
      </c>
      <c r="L9" s="23">
        <v>46119</v>
      </c>
      <c r="M9" s="17" t="s">
        <v>24</v>
      </c>
      <c r="N9" s="119"/>
      <c r="O9" s="120"/>
      <c r="P9" s="120"/>
    </row>
    <row r="10" spans="1:16" s="121" customFormat="1" ht="52.5" customHeight="1" x14ac:dyDescent="0.3">
      <c r="A10" s="27" t="s">
        <v>600</v>
      </c>
      <c r="B10" s="19" t="s">
        <v>18</v>
      </c>
      <c r="C10" s="116" t="s">
        <v>601</v>
      </c>
      <c r="D10" s="17" t="s">
        <v>20</v>
      </c>
      <c r="E10" s="27" t="s">
        <v>602</v>
      </c>
      <c r="F10" s="17" t="s">
        <v>603</v>
      </c>
      <c r="G10" s="17" t="s">
        <v>603</v>
      </c>
      <c r="H10" s="118" t="s">
        <v>604</v>
      </c>
      <c r="I10" s="61" t="s">
        <v>605</v>
      </c>
      <c r="J10" s="115">
        <v>5683.98</v>
      </c>
      <c r="K10" s="23">
        <v>45413</v>
      </c>
      <c r="L10" s="23">
        <v>46507</v>
      </c>
      <c r="M10" s="17" t="s">
        <v>24</v>
      </c>
      <c r="N10" s="119"/>
      <c r="O10" s="120"/>
      <c r="P10" s="120"/>
    </row>
    <row r="11" spans="1:16" s="121" customFormat="1" ht="51" customHeight="1" x14ac:dyDescent="0.3">
      <c r="A11" s="27" t="s">
        <v>606</v>
      </c>
      <c r="B11" s="19" t="s">
        <v>18</v>
      </c>
      <c r="C11" s="116" t="s">
        <v>607</v>
      </c>
      <c r="D11" s="17" t="s">
        <v>154</v>
      </c>
      <c r="E11" s="27" t="s">
        <v>608</v>
      </c>
      <c r="F11" s="17" t="s">
        <v>609</v>
      </c>
      <c r="G11" s="17" t="s">
        <v>609</v>
      </c>
      <c r="H11" s="118" t="s">
        <v>610</v>
      </c>
      <c r="I11" s="61" t="s">
        <v>611</v>
      </c>
      <c r="J11" s="115">
        <v>160000</v>
      </c>
      <c r="K11" s="23">
        <v>45365</v>
      </c>
      <c r="L11" s="23">
        <v>45657</v>
      </c>
      <c r="M11" s="115">
        <v>27971.78</v>
      </c>
      <c r="N11" s="119"/>
      <c r="O11" s="120"/>
      <c r="P11" s="120"/>
    </row>
    <row r="12" spans="1:16" s="121" customFormat="1" ht="44.25" customHeight="1" x14ac:dyDescent="0.3">
      <c r="A12" s="27" t="s">
        <v>612</v>
      </c>
      <c r="B12" s="19" t="s">
        <v>18</v>
      </c>
      <c r="C12" s="116" t="s">
        <v>613</v>
      </c>
      <c r="D12" s="17" t="s">
        <v>20</v>
      </c>
      <c r="E12" s="27" t="s">
        <v>614</v>
      </c>
      <c r="F12" s="17" t="s">
        <v>615</v>
      </c>
      <c r="G12" s="17" t="s">
        <v>615</v>
      </c>
      <c r="H12" s="118" t="s">
        <v>616</v>
      </c>
      <c r="I12" s="61" t="s">
        <v>617</v>
      </c>
      <c r="J12" s="115">
        <v>44716.110999999997</v>
      </c>
      <c r="K12" s="23">
        <v>45385</v>
      </c>
      <c r="L12" s="23">
        <v>45657</v>
      </c>
      <c r="M12" s="115">
        <v>5673.98</v>
      </c>
      <c r="N12" s="119"/>
      <c r="O12" s="120"/>
      <c r="P12" s="120"/>
    </row>
    <row r="13" spans="1:16" s="121" customFormat="1" ht="44.25" customHeight="1" x14ac:dyDescent="0.3">
      <c r="A13" s="27" t="s">
        <v>618</v>
      </c>
      <c r="B13" s="19" t="s">
        <v>18</v>
      </c>
      <c r="C13" s="116" t="s">
        <v>619</v>
      </c>
      <c r="D13" s="17" t="s">
        <v>20</v>
      </c>
      <c r="E13" s="27" t="s">
        <v>620</v>
      </c>
      <c r="F13" s="17" t="s">
        <v>621</v>
      </c>
      <c r="G13" s="17" t="s">
        <v>621</v>
      </c>
      <c r="H13" s="118" t="s">
        <v>622</v>
      </c>
      <c r="I13" s="61" t="s">
        <v>623</v>
      </c>
      <c r="J13" s="115">
        <v>11399.436</v>
      </c>
      <c r="K13" s="23">
        <v>45393</v>
      </c>
      <c r="L13" s="23">
        <v>45657</v>
      </c>
      <c r="M13" s="115">
        <v>3831.04</v>
      </c>
      <c r="N13" s="119"/>
      <c r="O13" s="120"/>
      <c r="P13" s="120"/>
    </row>
    <row r="14" spans="1:16" ht="81.75" customHeight="1" x14ac:dyDescent="0.25">
      <c r="A14" s="27" t="s">
        <v>624</v>
      </c>
      <c r="B14" s="19" t="s">
        <v>18</v>
      </c>
      <c r="C14" s="116" t="s">
        <v>625</v>
      </c>
      <c r="D14" s="17" t="s">
        <v>41</v>
      </c>
      <c r="E14" s="27" t="s">
        <v>626</v>
      </c>
      <c r="F14" s="19" t="s">
        <v>627</v>
      </c>
      <c r="G14" s="17" t="s">
        <v>628</v>
      </c>
      <c r="H14" s="61" t="s">
        <v>629</v>
      </c>
      <c r="I14" s="76" t="s">
        <v>630</v>
      </c>
      <c r="J14" s="115">
        <v>120764.75</v>
      </c>
      <c r="K14" s="23">
        <v>45393</v>
      </c>
      <c r="L14" s="23">
        <v>45657</v>
      </c>
      <c r="M14" s="115">
        <v>3653.9</v>
      </c>
      <c r="N14" s="17"/>
      <c r="O14" s="117"/>
      <c r="P14" s="117"/>
    </row>
    <row r="15" spans="1:16" ht="138" customHeight="1" x14ac:dyDescent="0.25">
      <c r="A15" s="27" t="s">
        <v>631</v>
      </c>
      <c r="B15" s="19" t="s">
        <v>18</v>
      </c>
      <c r="C15" s="116" t="s">
        <v>632</v>
      </c>
      <c r="D15" s="17" t="s">
        <v>41</v>
      </c>
      <c r="E15" s="27" t="s">
        <v>633</v>
      </c>
      <c r="F15" s="19" t="s">
        <v>634</v>
      </c>
      <c r="G15" s="17" t="s">
        <v>635</v>
      </c>
      <c r="H15" s="61" t="s">
        <v>126</v>
      </c>
      <c r="I15" s="61" t="s">
        <v>636</v>
      </c>
      <c r="J15" s="115">
        <v>19061.28</v>
      </c>
      <c r="K15" s="23">
        <v>45386</v>
      </c>
      <c r="L15" s="23">
        <v>45657</v>
      </c>
      <c r="M15" s="115">
        <v>9179.2800000000007</v>
      </c>
      <c r="N15" s="17"/>
      <c r="O15" s="117"/>
      <c r="P15" s="117"/>
    </row>
    <row r="16" spans="1:16" ht="48" customHeight="1" x14ac:dyDescent="0.25">
      <c r="A16" s="27" t="s">
        <v>637</v>
      </c>
      <c r="B16" s="19" t="s">
        <v>18</v>
      </c>
      <c r="C16" s="116" t="s">
        <v>638</v>
      </c>
      <c r="D16" s="17" t="s">
        <v>20</v>
      </c>
      <c r="E16" s="27" t="s">
        <v>639</v>
      </c>
      <c r="F16" s="17" t="s">
        <v>640</v>
      </c>
      <c r="G16" s="17" t="s">
        <v>640</v>
      </c>
      <c r="H16" s="61" t="s">
        <v>641</v>
      </c>
      <c r="I16" s="61" t="s">
        <v>642</v>
      </c>
      <c r="J16" s="115">
        <v>108183.56</v>
      </c>
      <c r="K16" s="23">
        <v>45393</v>
      </c>
      <c r="L16" s="23">
        <v>45657</v>
      </c>
      <c r="M16" s="115">
        <v>18981.73</v>
      </c>
      <c r="N16" s="17"/>
      <c r="O16" s="117"/>
      <c r="P16" s="117"/>
    </row>
    <row r="17" spans="1:16" ht="56.25" customHeight="1" x14ac:dyDescent="0.25">
      <c r="A17" s="27" t="s">
        <v>643</v>
      </c>
      <c r="B17" s="19" t="s">
        <v>18</v>
      </c>
      <c r="C17" s="113" t="s">
        <v>644</v>
      </c>
      <c r="D17" s="17" t="s">
        <v>20</v>
      </c>
      <c r="E17" s="27" t="s">
        <v>645</v>
      </c>
      <c r="F17" s="17" t="s">
        <v>646</v>
      </c>
      <c r="G17" s="17" t="s">
        <v>646</v>
      </c>
      <c r="H17" s="61" t="s">
        <v>554</v>
      </c>
      <c r="I17" s="61" t="s">
        <v>647</v>
      </c>
      <c r="J17" s="115">
        <v>164.32</v>
      </c>
      <c r="K17" s="23">
        <v>45393</v>
      </c>
      <c r="L17" s="23">
        <v>45657</v>
      </c>
      <c r="M17" s="115">
        <v>164.32</v>
      </c>
      <c r="N17" s="17"/>
      <c r="O17" s="117"/>
      <c r="P17" s="117"/>
    </row>
    <row r="18" spans="1:16" ht="38.25" customHeight="1" x14ac:dyDescent="0.25">
      <c r="A18" s="122" t="s">
        <v>648</v>
      </c>
      <c r="B18" s="19" t="s">
        <v>18</v>
      </c>
      <c r="C18" s="116" t="s">
        <v>649</v>
      </c>
      <c r="D18" s="17" t="s">
        <v>20</v>
      </c>
      <c r="E18" s="27" t="s">
        <v>650</v>
      </c>
      <c r="F18" s="17" t="s">
        <v>651</v>
      </c>
      <c r="G18" s="17" t="s">
        <v>651</v>
      </c>
      <c r="H18" s="61" t="s">
        <v>652</v>
      </c>
      <c r="I18" s="61" t="s">
        <v>653</v>
      </c>
      <c r="J18" s="115">
        <v>27757.439999999999</v>
      </c>
      <c r="K18" s="23">
        <v>45393</v>
      </c>
      <c r="L18" s="23">
        <v>45657</v>
      </c>
      <c r="M18" s="123">
        <v>1272.22</v>
      </c>
      <c r="N18" s="17"/>
      <c r="O18" s="117"/>
      <c r="P18" s="117"/>
    </row>
    <row r="19" spans="1:16" ht="36" customHeight="1" x14ac:dyDescent="0.35">
      <c r="A19" s="124" t="s">
        <v>654</v>
      </c>
      <c r="B19" s="267" t="s">
        <v>18</v>
      </c>
      <c r="C19" s="284" t="s">
        <v>655</v>
      </c>
      <c r="D19" s="17" t="s">
        <v>20</v>
      </c>
      <c r="E19" s="268" t="s">
        <v>656</v>
      </c>
      <c r="F19" s="19" t="s">
        <v>657</v>
      </c>
      <c r="G19" s="19" t="s">
        <v>657</v>
      </c>
      <c r="H19" s="19" t="s">
        <v>658</v>
      </c>
      <c r="I19" s="288">
        <v>7959.6</v>
      </c>
      <c r="J19" s="291">
        <v>9710.7119999999995</v>
      </c>
      <c r="K19" s="271">
        <v>45393</v>
      </c>
      <c r="L19" s="271">
        <v>45657</v>
      </c>
      <c r="M19" s="285">
        <v>4989.3100000000004</v>
      </c>
      <c r="N19" s="279"/>
      <c r="O19" s="2"/>
      <c r="P19" s="2"/>
    </row>
    <row r="20" spans="1:16" ht="43.5" customHeight="1" x14ac:dyDescent="0.35">
      <c r="A20" s="14" t="s">
        <v>659</v>
      </c>
      <c r="B20" s="267"/>
      <c r="C20" s="284"/>
      <c r="D20" s="17" t="s">
        <v>20</v>
      </c>
      <c r="E20" s="268"/>
      <c r="F20" s="19" t="s">
        <v>660</v>
      </c>
      <c r="G20" s="19" t="s">
        <v>660</v>
      </c>
      <c r="H20" s="19" t="s">
        <v>661</v>
      </c>
      <c r="I20" s="288"/>
      <c r="J20" s="291"/>
      <c r="K20" s="271"/>
      <c r="L20" s="271"/>
      <c r="M20" s="285"/>
      <c r="N20" s="279"/>
      <c r="O20" s="2"/>
      <c r="P20" s="2"/>
    </row>
    <row r="21" spans="1:16" ht="54.75" customHeight="1" x14ac:dyDescent="0.35">
      <c r="A21" s="27" t="s">
        <v>662</v>
      </c>
      <c r="B21" s="19" t="s">
        <v>18</v>
      </c>
      <c r="C21" s="116" t="s">
        <v>663</v>
      </c>
      <c r="D21" s="17" t="s">
        <v>154</v>
      </c>
      <c r="E21" s="27" t="s">
        <v>664</v>
      </c>
      <c r="F21" s="125" t="s">
        <v>665</v>
      </c>
      <c r="G21" s="125" t="s">
        <v>665</v>
      </c>
      <c r="H21" s="61" t="s">
        <v>666</v>
      </c>
      <c r="I21" s="77"/>
      <c r="J21" s="77">
        <v>4154498.44</v>
      </c>
      <c r="K21" s="23">
        <v>45383</v>
      </c>
      <c r="L21" s="23">
        <v>47209</v>
      </c>
      <c r="M21" s="17" t="s">
        <v>24</v>
      </c>
      <c r="N21" s="17"/>
      <c r="O21" s="2"/>
      <c r="P21" s="2"/>
    </row>
    <row r="22" spans="1:16" ht="54.75" customHeight="1" x14ac:dyDescent="0.35">
      <c r="A22" s="27" t="s">
        <v>667</v>
      </c>
      <c r="B22" s="19" t="s">
        <v>18</v>
      </c>
      <c r="C22" s="126" t="s">
        <v>668</v>
      </c>
      <c r="D22" s="17" t="s">
        <v>20</v>
      </c>
      <c r="E22" s="27" t="s">
        <v>669</v>
      </c>
      <c r="F22" s="125" t="s">
        <v>670</v>
      </c>
      <c r="G22" s="125" t="s">
        <v>671</v>
      </c>
      <c r="H22" s="76" t="s">
        <v>672</v>
      </c>
      <c r="I22" s="76" t="s">
        <v>673</v>
      </c>
      <c r="J22" s="54">
        <v>12370.08</v>
      </c>
      <c r="K22" s="23">
        <v>45399</v>
      </c>
      <c r="L22" s="23">
        <v>45657</v>
      </c>
      <c r="M22" s="90" t="s">
        <v>24</v>
      </c>
      <c r="N22" s="127"/>
      <c r="O22" s="2"/>
      <c r="P22" s="2"/>
    </row>
    <row r="23" spans="1:16" ht="75.75" customHeight="1" x14ac:dyDescent="0.35">
      <c r="A23" s="27" t="s">
        <v>674</v>
      </c>
      <c r="B23" s="85" t="s">
        <v>18</v>
      </c>
      <c r="C23" s="128" t="s">
        <v>675</v>
      </c>
      <c r="D23" s="17" t="s">
        <v>20</v>
      </c>
      <c r="E23" s="18" t="s">
        <v>676</v>
      </c>
      <c r="F23" s="28" t="s">
        <v>677</v>
      </c>
      <c r="G23" s="28" t="s">
        <v>678</v>
      </c>
      <c r="H23" s="37" t="s">
        <v>679</v>
      </c>
      <c r="I23" s="37" t="s">
        <v>680</v>
      </c>
      <c r="J23" s="77">
        <v>45872</v>
      </c>
      <c r="K23" s="93">
        <v>45399</v>
      </c>
      <c r="L23" s="93">
        <v>45824</v>
      </c>
      <c r="M23" s="123">
        <v>7847.04</v>
      </c>
      <c r="N23" s="127"/>
      <c r="O23" s="2"/>
      <c r="P23" s="2"/>
    </row>
    <row r="24" spans="1:16" ht="75.75" customHeight="1" x14ac:dyDescent="0.35">
      <c r="A24" s="27" t="s">
        <v>681</v>
      </c>
      <c r="B24" s="85" t="s">
        <v>18</v>
      </c>
      <c r="C24" s="129" t="s">
        <v>682</v>
      </c>
      <c r="D24" s="53" t="s">
        <v>114</v>
      </c>
      <c r="E24" s="18" t="s">
        <v>683</v>
      </c>
      <c r="F24" s="53" t="s">
        <v>684</v>
      </c>
      <c r="G24" s="53" t="s">
        <v>684</v>
      </c>
      <c r="H24" s="130" t="s">
        <v>445</v>
      </c>
      <c r="I24" s="131">
        <v>570</v>
      </c>
      <c r="J24" s="132">
        <v>695.4</v>
      </c>
      <c r="K24" s="44">
        <v>45392</v>
      </c>
      <c r="L24" s="44">
        <v>45657</v>
      </c>
      <c r="M24" s="133" t="s">
        <v>24</v>
      </c>
      <c r="N24" s="53"/>
      <c r="O24" s="2"/>
      <c r="P24" s="2"/>
    </row>
    <row r="25" spans="1:16" ht="54" customHeight="1" x14ac:dyDescent="0.35">
      <c r="A25" s="27" t="s">
        <v>685</v>
      </c>
      <c r="B25" s="19" t="s">
        <v>18</v>
      </c>
      <c r="C25" s="116" t="s">
        <v>686</v>
      </c>
      <c r="D25" s="17" t="s">
        <v>20</v>
      </c>
      <c r="E25" s="27" t="s">
        <v>687</v>
      </c>
      <c r="F25" s="28" t="s">
        <v>688</v>
      </c>
      <c r="G25" s="28" t="s">
        <v>688</v>
      </c>
      <c r="H25" s="37" t="s">
        <v>285</v>
      </c>
      <c r="I25" s="134">
        <v>10095.700000000001</v>
      </c>
      <c r="J25" s="134">
        <v>11105.27</v>
      </c>
      <c r="K25" s="32">
        <v>45401</v>
      </c>
      <c r="L25" s="23">
        <v>45657</v>
      </c>
      <c r="M25" s="134">
        <v>10680.56</v>
      </c>
      <c r="N25" s="28"/>
      <c r="O25" s="2"/>
      <c r="P25" s="2"/>
    </row>
    <row r="26" spans="1:16" ht="48.75" customHeight="1" x14ac:dyDescent="0.25">
      <c r="A26" s="27" t="s">
        <v>689</v>
      </c>
      <c r="B26" s="135" t="s">
        <v>18</v>
      </c>
      <c r="C26" s="116" t="s">
        <v>690</v>
      </c>
      <c r="D26" s="17" t="s">
        <v>20</v>
      </c>
      <c r="E26" s="27" t="s">
        <v>691</v>
      </c>
      <c r="F26" s="17" t="s">
        <v>692</v>
      </c>
      <c r="G26" s="17" t="s">
        <v>692</v>
      </c>
      <c r="H26" s="61" t="s">
        <v>693</v>
      </c>
      <c r="I26" s="61" t="s">
        <v>694</v>
      </c>
      <c r="J26" s="115">
        <v>6612.4</v>
      </c>
      <c r="K26" s="23">
        <v>45405</v>
      </c>
      <c r="L26" s="23">
        <v>45657</v>
      </c>
      <c r="M26" s="17" t="s">
        <v>24</v>
      </c>
      <c r="N26" s="17"/>
      <c r="O26" s="1"/>
      <c r="P26" s="1"/>
    </row>
    <row r="27" spans="1:16" ht="81.75" customHeight="1" x14ac:dyDescent="0.25">
      <c r="A27" s="27" t="s">
        <v>695</v>
      </c>
      <c r="B27" s="135" t="s">
        <v>18</v>
      </c>
      <c r="C27" s="116" t="s">
        <v>696</v>
      </c>
      <c r="D27" s="17" t="s">
        <v>41</v>
      </c>
      <c r="E27" s="27" t="s">
        <v>697</v>
      </c>
      <c r="F27" s="19" t="s">
        <v>698</v>
      </c>
      <c r="G27" s="17" t="s">
        <v>699</v>
      </c>
      <c r="H27" s="61" t="s">
        <v>700</v>
      </c>
      <c r="I27" s="61" t="s">
        <v>701</v>
      </c>
      <c r="J27" s="115">
        <v>3519.7</v>
      </c>
      <c r="K27" s="23">
        <v>45405</v>
      </c>
      <c r="L27" s="23">
        <v>45657</v>
      </c>
      <c r="M27" s="17" t="s">
        <v>24</v>
      </c>
      <c r="N27" s="17"/>
      <c r="O27" s="1"/>
      <c r="P27" s="1"/>
    </row>
    <row r="28" spans="1:16" ht="60.75" customHeight="1" x14ac:dyDescent="0.25">
      <c r="A28" s="27" t="s">
        <v>702</v>
      </c>
      <c r="B28" s="135" t="s">
        <v>18</v>
      </c>
      <c r="C28" s="136" t="s">
        <v>703</v>
      </c>
      <c r="D28" s="17" t="s">
        <v>20</v>
      </c>
      <c r="E28" s="137" t="s">
        <v>704</v>
      </c>
      <c r="F28" s="138" t="s">
        <v>705</v>
      </c>
      <c r="G28" s="138" t="s">
        <v>705</v>
      </c>
      <c r="H28" s="139" t="s">
        <v>706</v>
      </c>
      <c r="I28" s="139" t="s">
        <v>707</v>
      </c>
      <c r="J28" s="140">
        <v>4710.43</v>
      </c>
      <c r="K28" s="141">
        <v>45406</v>
      </c>
      <c r="L28" s="141">
        <v>45657</v>
      </c>
      <c r="M28" s="115">
        <v>715.97</v>
      </c>
      <c r="N28" s="138"/>
      <c r="O28" s="117"/>
      <c r="P28" s="117"/>
    </row>
    <row r="29" spans="1:16" ht="27.75" customHeight="1" x14ac:dyDescent="0.25">
      <c r="A29" s="27" t="s">
        <v>708</v>
      </c>
      <c r="B29" s="286" t="s">
        <v>18</v>
      </c>
      <c r="C29" s="287" t="s">
        <v>709</v>
      </c>
      <c r="D29" s="279" t="s">
        <v>20</v>
      </c>
      <c r="E29" s="268" t="s">
        <v>710</v>
      </c>
      <c r="F29" s="28" t="s">
        <v>711</v>
      </c>
      <c r="G29" s="28" t="s">
        <v>711</v>
      </c>
      <c r="H29" s="28" t="s">
        <v>158</v>
      </c>
      <c r="I29" s="288">
        <v>22874</v>
      </c>
      <c r="J29" s="288">
        <v>27788.959999999999</v>
      </c>
      <c r="K29" s="289">
        <v>45406</v>
      </c>
      <c r="L29" s="289">
        <v>45657</v>
      </c>
      <c r="M29" s="290" t="s">
        <v>24</v>
      </c>
      <c r="N29" s="127"/>
      <c r="O29" s="142"/>
      <c r="P29" s="142"/>
    </row>
    <row r="30" spans="1:16" ht="27.75" customHeight="1" x14ac:dyDescent="0.3">
      <c r="A30" s="143" t="s">
        <v>712</v>
      </c>
      <c r="B30" s="286"/>
      <c r="C30" s="287"/>
      <c r="D30" s="279"/>
      <c r="E30" s="268"/>
      <c r="F30" s="28" t="s">
        <v>713</v>
      </c>
      <c r="G30" s="28" t="s">
        <v>714</v>
      </c>
      <c r="H30" s="28">
        <v>11861240155</v>
      </c>
      <c r="I30" s="288"/>
      <c r="J30" s="288"/>
      <c r="K30" s="289"/>
      <c r="L30" s="289"/>
      <c r="M30" s="290"/>
      <c r="N30" s="127"/>
      <c r="O30" s="142"/>
      <c r="P30" s="142"/>
    </row>
    <row r="31" spans="1:16" ht="60.75" customHeight="1" x14ac:dyDescent="0.25">
      <c r="A31" s="27" t="s">
        <v>447</v>
      </c>
      <c r="B31" s="135" t="s">
        <v>18</v>
      </c>
      <c r="C31" s="136" t="s">
        <v>715</v>
      </c>
      <c r="D31" s="17" t="s">
        <v>114</v>
      </c>
      <c r="E31" s="137" t="s">
        <v>716</v>
      </c>
      <c r="F31" s="17" t="s">
        <v>182</v>
      </c>
      <c r="G31" s="17" t="s">
        <v>182</v>
      </c>
      <c r="H31" s="61" t="s">
        <v>183</v>
      </c>
      <c r="I31" s="61" t="s">
        <v>717</v>
      </c>
      <c r="J31" s="115">
        <v>488.24</v>
      </c>
      <c r="K31" s="23">
        <v>45406</v>
      </c>
      <c r="L31" s="23">
        <v>45657</v>
      </c>
      <c r="M31" s="115">
        <v>1053.27</v>
      </c>
      <c r="N31" s="17"/>
      <c r="O31" s="1"/>
      <c r="P31" s="1"/>
    </row>
    <row r="32" spans="1:16" ht="37.5" customHeight="1" x14ac:dyDescent="0.35">
      <c r="A32" s="27" t="s">
        <v>718</v>
      </c>
      <c r="B32" s="267" t="s">
        <v>18</v>
      </c>
      <c r="C32" s="284" t="s">
        <v>719</v>
      </c>
      <c r="D32" s="279" t="s">
        <v>20</v>
      </c>
      <c r="E32" s="268" t="s">
        <v>720</v>
      </c>
      <c r="F32" s="19" t="s">
        <v>721</v>
      </c>
      <c r="G32" s="19" t="s">
        <v>722</v>
      </c>
      <c r="H32" s="19" t="s">
        <v>723</v>
      </c>
      <c r="I32" s="291">
        <v>10510</v>
      </c>
      <c r="J32" s="291">
        <v>12822.2</v>
      </c>
      <c r="K32" s="271">
        <v>45406</v>
      </c>
      <c r="L32" s="271">
        <v>45657</v>
      </c>
      <c r="M32" s="291">
        <v>1183.4000000000001</v>
      </c>
      <c r="N32" s="279"/>
      <c r="O32" s="2"/>
      <c r="P32" s="2"/>
    </row>
    <row r="33" spans="1:16" ht="31.5" customHeight="1" x14ac:dyDescent="0.35">
      <c r="A33" s="27" t="s">
        <v>724</v>
      </c>
      <c r="B33" s="267"/>
      <c r="C33" s="284"/>
      <c r="D33" s="279"/>
      <c r="E33" s="268"/>
      <c r="F33" s="135" t="s">
        <v>725</v>
      </c>
      <c r="G33" s="135" t="s">
        <v>726</v>
      </c>
      <c r="H33" s="135" t="s">
        <v>727</v>
      </c>
      <c r="I33" s="291"/>
      <c r="J33" s="291"/>
      <c r="K33" s="271"/>
      <c r="L33" s="271"/>
      <c r="M33" s="291"/>
      <c r="N33" s="279"/>
      <c r="O33" s="2"/>
      <c r="P33" s="2"/>
    </row>
    <row r="34" spans="1:16" ht="81.75" customHeight="1" x14ac:dyDescent="0.25">
      <c r="A34" s="27" t="s">
        <v>728</v>
      </c>
      <c r="B34" s="135" t="s">
        <v>18</v>
      </c>
      <c r="C34" s="136" t="s">
        <v>729</v>
      </c>
      <c r="D34" s="17"/>
      <c r="E34" s="137" t="s">
        <v>730</v>
      </c>
      <c r="F34" s="19" t="s">
        <v>731</v>
      </c>
      <c r="G34" s="17" t="s">
        <v>732</v>
      </c>
      <c r="H34" s="61" t="s">
        <v>733</v>
      </c>
      <c r="I34" s="61" t="s">
        <v>734</v>
      </c>
      <c r="J34" s="115">
        <v>9882</v>
      </c>
      <c r="K34" s="23">
        <v>45413</v>
      </c>
      <c r="L34" s="23">
        <v>45657</v>
      </c>
      <c r="M34" s="115">
        <v>1098</v>
      </c>
      <c r="N34" s="17"/>
      <c r="O34" s="117"/>
      <c r="P34" s="117"/>
    </row>
    <row r="35" spans="1:16" ht="88.5" customHeight="1" x14ac:dyDescent="0.25">
      <c r="A35" s="27" t="s">
        <v>735</v>
      </c>
      <c r="B35" s="267" t="s">
        <v>18</v>
      </c>
      <c r="C35" s="284" t="s">
        <v>736</v>
      </c>
      <c r="D35" s="279" t="s">
        <v>41</v>
      </c>
      <c r="E35" s="268" t="s">
        <v>737</v>
      </c>
      <c r="F35" s="267" t="s">
        <v>738</v>
      </c>
      <c r="G35" s="279" t="s">
        <v>739</v>
      </c>
      <c r="H35" s="292" t="s">
        <v>740</v>
      </c>
      <c r="I35" s="292" t="s">
        <v>741</v>
      </c>
      <c r="J35" s="291">
        <v>17629</v>
      </c>
      <c r="K35" s="271">
        <v>45412</v>
      </c>
      <c r="L35" s="271">
        <v>45657</v>
      </c>
      <c r="M35" s="279" t="s">
        <v>24</v>
      </c>
      <c r="N35" s="279"/>
      <c r="O35" s="117"/>
      <c r="P35" s="117"/>
    </row>
    <row r="36" spans="1:16" ht="88.5" customHeight="1" x14ac:dyDescent="0.25">
      <c r="A36" s="27" t="s">
        <v>742</v>
      </c>
      <c r="B36" s="267"/>
      <c r="C36" s="284"/>
      <c r="D36" s="279"/>
      <c r="E36" s="268"/>
      <c r="F36" s="267"/>
      <c r="G36" s="279"/>
      <c r="H36" s="292"/>
      <c r="I36" s="292"/>
      <c r="J36" s="291"/>
      <c r="K36" s="271"/>
      <c r="L36" s="271"/>
      <c r="M36" s="279"/>
      <c r="N36" s="279"/>
      <c r="O36" s="117"/>
      <c r="P36" s="117"/>
    </row>
    <row r="37" spans="1:16" ht="50.25" customHeight="1" x14ac:dyDescent="0.25">
      <c r="A37" s="144" t="s">
        <v>743</v>
      </c>
      <c r="B37" s="19" t="s">
        <v>18</v>
      </c>
      <c r="C37" s="116" t="s">
        <v>744</v>
      </c>
      <c r="D37" s="17" t="s">
        <v>79</v>
      </c>
      <c r="E37" s="27" t="s">
        <v>745</v>
      </c>
      <c r="F37" s="17" t="s">
        <v>746</v>
      </c>
      <c r="G37" s="17" t="s">
        <v>746</v>
      </c>
      <c r="H37" s="61" t="s">
        <v>747</v>
      </c>
      <c r="I37" s="61" t="s">
        <v>748</v>
      </c>
      <c r="J37" s="115">
        <v>158600</v>
      </c>
      <c r="K37" s="23">
        <v>45413</v>
      </c>
      <c r="L37" s="23">
        <v>45961</v>
      </c>
      <c r="M37" s="17" t="s">
        <v>24</v>
      </c>
      <c r="N37" s="17"/>
    </row>
    <row r="40" spans="1:16" x14ac:dyDescent="0.25">
      <c r="B40" s="103"/>
    </row>
  </sheetData>
  <mergeCells count="45">
    <mergeCell ref="L35:L36"/>
    <mergeCell ref="M35:M36"/>
    <mergeCell ref="N35:N36"/>
    <mergeCell ref="G35:G36"/>
    <mergeCell ref="H35:H36"/>
    <mergeCell ref="I35:I36"/>
    <mergeCell ref="J35:J36"/>
    <mergeCell ref="K35:K36"/>
    <mergeCell ref="B35:B36"/>
    <mergeCell ref="C35:C36"/>
    <mergeCell ref="D35:D36"/>
    <mergeCell ref="E35:E36"/>
    <mergeCell ref="F35:F36"/>
    <mergeCell ref="J32:J33"/>
    <mergeCell ref="K32:K33"/>
    <mergeCell ref="L32:L33"/>
    <mergeCell ref="M32:M33"/>
    <mergeCell ref="N32:N33"/>
    <mergeCell ref="B32:B33"/>
    <mergeCell ref="C32:C33"/>
    <mergeCell ref="D32:D33"/>
    <mergeCell ref="E32:E33"/>
    <mergeCell ref="I32:I33"/>
    <mergeCell ref="M19:M20"/>
    <mergeCell ref="N19:N20"/>
    <mergeCell ref="B29:B30"/>
    <mergeCell ref="C29:C30"/>
    <mergeCell ref="D29:D30"/>
    <mergeCell ref="E29:E30"/>
    <mergeCell ref="I29:I30"/>
    <mergeCell ref="J29:J30"/>
    <mergeCell ref="K29:K30"/>
    <mergeCell ref="L29:L30"/>
    <mergeCell ref="M29:M30"/>
    <mergeCell ref="E19:E20"/>
    <mergeCell ref="I19:I20"/>
    <mergeCell ref="J19:J20"/>
    <mergeCell ref="K19:K20"/>
    <mergeCell ref="L19:L20"/>
    <mergeCell ref="C1:D1"/>
    <mergeCell ref="C2:D2"/>
    <mergeCell ref="C3:D3"/>
    <mergeCell ref="C4:D4"/>
    <mergeCell ref="B19:B20"/>
    <mergeCell ref="C19:C20"/>
  </mergeCells>
  <hyperlinks>
    <hyperlink ref="A6" r:id="rId1"/>
    <hyperlink ref="E6" r:id="rId2"/>
    <hyperlink ref="E7" r:id="rId3"/>
    <hyperlink ref="A8" r:id="rId4"/>
    <hyperlink ref="E8" r:id="rId5"/>
    <hyperlink ref="A9" r:id="rId6"/>
    <hyperlink ref="E9" r:id="rId7"/>
    <hyperlink ref="A10" r:id="rId8"/>
    <hyperlink ref="E10" r:id="rId9"/>
    <hyperlink ref="E11" r:id="rId10"/>
    <hyperlink ref="A12" r:id="rId11"/>
    <hyperlink ref="E12" r:id="rId12"/>
    <hyperlink ref="A13" r:id="rId13"/>
    <hyperlink ref="E13" r:id="rId14"/>
    <hyperlink ref="A14" r:id="rId15"/>
    <hyperlink ref="E14" r:id="rId16"/>
    <hyperlink ref="A15" r:id="rId17"/>
    <hyperlink ref="E15" r:id="rId18"/>
    <hyperlink ref="A16" r:id="rId19"/>
    <hyperlink ref="E16" r:id="rId20"/>
    <hyperlink ref="A17" r:id="rId21"/>
    <hyperlink ref="E17" r:id="rId22"/>
    <hyperlink ref="A18" r:id="rId23"/>
    <hyperlink ref="E18" r:id="rId24"/>
    <hyperlink ref="A19" r:id="rId25"/>
    <hyperlink ref="E19" r:id="rId26"/>
    <hyperlink ref="A20" r:id="rId27"/>
    <hyperlink ref="E21" r:id="rId28"/>
    <hyperlink ref="A22" r:id="rId29"/>
    <hyperlink ref="E22" r:id="rId30"/>
    <hyperlink ref="A23" r:id="rId31"/>
    <hyperlink ref="E23" r:id="rId32"/>
    <hyperlink ref="A24" r:id="rId33"/>
    <hyperlink ref="E24" r:id="rId34"/>
    <hyperlink ref="A25" r:id="rId35"/>
    <hyperlink ref="E25" r:id="rId36"/>
    <hyperlink ref="A26" r:id="rId37"/>
    <hyperlink ref="E26" r:id="rId38"/>
    <hyperlink ref="A27" r:id="rId39"/>
    <hyperlink ref="E27" r:id="rId40"/>
    <hyperlink ref="A28" r:id="rId41"/>
    <hyperlink ref="E28" r:id="rId42"/>
    <hyperlink ref="A29" r:id="rId43"/>
    <hyperlink ref="E29" r:id="rId44"/>
    <hyperlink ref="A30" r:id="rId45"/>
    <hyperlink ref="A31" r:id="rId46"/>
    <hyperlink ref="E31" r:id="rId47"/>
    <hyperlink ref="A32" r:id="rId48"/>
    <hyperlink ref="E32" r:id="rId49"/>
    <hyperlink ref="A33" r:id="rId50"/>
    <hyperlink ref="A34" r:id="rId51"/>
    <hyperlink ref="E34" r:id="rId52"/>
    <hyperlink ref="A35" r:id="rId53"/>
    <hyperlink ref="E35" r:id="rId54"/>
    <hyperlink ref="A36" r:id="rId55"/>
    <hyperlink ref="E37" r:id="rId56"/>
  </hyperlinks>
  <pageMargins left="0.39374999999999999" right="0.39374999999999999" top="0.39374999999999999" bottom="0" header="0.511811023622047" footer="0.511811023622047"/>
  <pageSetup paperSize="9" scale="80" orientation="landscape" horizontalDpi="300" verticalDpi="300"/>
  <drawing r:id="rId5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M49"/>
  <sheetViews>
    <sheetView topLeftCell="A43" zoomScale="70" zoomScaleNormal="70" workbookViewId="0">
      <selection activeCell="A19" sqref="A19"/>
    </sheetView>
  </sheetViews>
  <sheetFormatPr defaultColWidth="33.44140625" defaultRowHeight="13.8" x14ac:dyDescent="0.25"/>
  <cols>
    <col min="1" max="1" width="24.5546875" style="103" customWidth="1"/>
    <col min="2" max="2" width="31.88671875" style="105" customWidth="1"/>
    <col min="3" max="3" width="103.5546875" style="121" customWidth="1"/>
    <col min="4" max="4" width="30.5546875" style="105" customWidth="1"/>
    <col min="5" max="5" width="38.5546875" style="103" customWidth="1"/>
    <col min="6" max="6" width="61.88671875" style="105" customWidth="1"/>
    <col min="7" max="7" width="39.44140625" style="104" customWidth="1"/>
    <col min="8" max="8" width="20.44140625" style="106" customWidth="1"/>
    <col min="9" max="9" width="27.88671875" style="107" customWidth="1"/>
    <col min="10" max="10" width="29.5546875" style="108" customWidth="1"/>
    <col min="11" max="12" width="34.5546875" style="104" customWidth="1"/>
    <col min="13" max="13" width="29.5546875" style="105" customWidth="1"/>
    <col min="14" max="16384" width="33.44140625" style="105"/>
  </cols>
  <sheetData>
    <row r="1" spans="1:117" ht="57" customHeight="1" x14ac:dyDescent="0.25">
      <c r="C1" s="282" t="s">
        <v>0</v>
      </c>
      <c r="D1" s="282"/>
      <c r="F1" s="103"/>
      <c r="G1" s="109"/>
      <c r="H1" s="107"/>
      <c r="K1" s="103"/>
      <c r="L1" s="103"/>
      <c r="M1" s="103"/>
    </row>
    <row r="2" spans="1:117" x14ac:dyDescent="0.25">
      <c r="B2" s="103"/>
      <c r="C2" s="283"/>
      <c r="D2" s="283"/>
      <c r="F2" s="103"/>
      <c r="G2" s="109"/>
      <c r="H2" s="107"/>
      <c r="K2" s="103"/>
      <c r="L2" s="103"/>
      <c r="M2" s="103"/>
    </row>
    <row r="3" spans="1:117" ht="22.8" x14ac:dyDescent="0.25">
      <c r="C3" s="293" t="s">
        <v>1</v>
      </c>
      <c r="D3" s="293"/>
      <c r="G3" s="103"/>
      <c r="H3" s="107"/>
      <c r="J3" s="110"/>
      <c r="K3" s="111"/>
      <c r="L3" s="111"/>
      <c r="M3" s="103"/>
    </row>
    <row r="4" spans="1:117" ht="33.75" customHeight="1" x14ac:dyDescent="0.25">
      <c r="C4" s="254" t="s">
        <v>749</v>
      </c>
      <c r="D4" s="254"/>
      <c r="G4" s="103"/>
      <c r="H4" s="107"/>
      <c r="K4" s="103"/>
      <c r="L4" s="103"/>
      <c r="M4" s="103"/>
    </row>
    <row r="5" spans="1:117" ht="69.75" customHeight="1" x14ac:dyDescent="0.25">
      <c r="A5" s="112" t="s">
        <v>3</v>
      </c>
      <c r="B5" s="11" t="s">
        <v>4</v>
      </c>
      <c r="C5" s="11" t="s">
        <v>5</v>
      </c>
      <c r="D5" s="11" t="s">
        <v>6</v>
      </c>
      <c r="E5" s="11" t="s">
        <v>7</v>
      </c>
      <c r="F5" s="11" t="s">
        <v>8</v>
      </c>
      <c r="G5" s="11" t="s">
        <v>9</v>
      </c>
      <c r="H5" s="12" t="s">
        <v>10</v>
      </c>
      <c r="I5" s="13" t="s">
        <v>11</v>
      </c>
      <c r="J5" s="13" t="s">
        <v>12</v>
      </c>
      <c r="K5" s="11" t="s">
        <v>13</v>
      </c>
      <c r="L5" s="11" t="s">
        <v>14</v>
      </c>
      <c r="M5" s="11" t="s">
        <v>15</v>
      </c>
      <c r="N5" s="11" t="s">
        <v>16</v>
      </c>
    </row>
    <row r="6" spans="1:117" ht="97.5" customHeight="1" x14ac:dyDescent="0.25">
      <c r="A6" s="28" t="s">
        <v>750</v>
      </c>
      <c r="B6" s="19" t="s">
        <v>18</v>
      </c>
      <c r="C6" s="116" t="s">
        <v>751</v>
      </c>
      <c r="D6" s="17" t="s">
        <v>154</v>
      </c>
      <c r="E6" s="27" t="s">
        <v>752</v>
      </c>
      <c r="F6" s="19" t="s">
        <v>753</v>
      </c>
      <c r="G6" s="19" t="s">
        <v>754</v>
      </c>
      <c r="H6" s="19" t="s">
        <v>755</v>
      </c>
      <c r="I6" s="61" t="s">
        <v>756</v>
      </c>
      <c r="J6" s="115" t="s">
        <v>757</v>
      </c>
      <c r="K6" s="23">
        <v>45292</v>
      </c>
      <c r="L6" s="23">
        <v>45657</v>
      </c>
      <c r="M6" s="132">
        <v>26709.01</v>
      </c>
      <c r="N6" s="17"/>
    </row>
    <row r="7" spans="1:117" ht="52.5" customHeight="1" x14ac:dyDescent="0.25">
      <c r="A7" s="27" t="s">
        <v>758</v>
      </c>
      <c r="B7" s="19" t="s">
        <v>18</v>
      </c>
      <c r="C7" s="116" t="s">
        <v>759</v>
      </c>
      <c r="D7" s="53" t="s">
        <v>20</v>
      </c>
      <c r="E7" s="27" t="s">
        <v>760</v>
      </c>
      <c r="F7" s="17" t="s">
        <v>761</v>
      </c>
      <c r="G7" s="17" t="s">
        <v>761</v>
      </c>
      <c r="H7" s="145" t="s">
        <v>762</v>
      </c>
      <c r="I7" s="83">
        <v>90000</v>
      </c>
      <c r="J7" s="115">
        <v>109800</v>
      </c>
      <c r="K7" s="23">
        <v>45366</v>
      </c>
      <c r="L7" s="23">
        <v>45730</v>
      </c>
      <c r="M7" s="17" t="s">
        <v>24</v>
      </c>
      <c r="N7" s="17"/>
    </row>
    <row r="8" spans="1:117" ht="51.75" customHeight="1" x14ac:dyDescent="0.25">
      <c r="A8" s="27" t="s">
        <v>763</v>
      </c>
      <c r="B8" s="19" t="s">
        <v>18</v>
      </c>
      <c r="C8" s="116" t="s">
        <v>764</v>
      </c>
      <c r="D8" s="53" t="s">
        <v>20</v>
      </c>
      <c r="E8" s="27" t="s">
        <v>765</v>
      </c>
      <c r="F8" s="17" t="s">
        <v>766</v>
      </c>
      <c r="G8" s="17" t="s">
        <v>766</v>
      </c>
      <c r="H8" s="145" t="s">
        <v>88</v>
      </c>
      <c r="I8" s="61" t="s">
        <v>767</v>
      </c>
      <c r="J8" s="115">
        <v>5690.57</v>
      </c>
      <c r="K8" s="23">
        <v>45401</v>
      </c>
      <c r="L8" s="23">
        <v>45657</v>
      </c>
      <c r="M8" s="132">
        <v>494.83</v>
      </c>
      <c r="N8" s="25"/>
    </row>
    <row r="9" spans="1:117" ht="54" customHeight="1" x14ac:dyDescent="0.25">
      <c r="A9" s="27" t="s">
        <v>768</v>
      </c>
      <c r="B9" s="19" t="s">
        <v>18</v>
      </c>
      <c r="C9" s="116" t="s">
        <v>769</v>
      </c>
      <c r="D9" s="53" t="s">
        <v>20</v>
      </c>
      <c r="E9" s="27" t="s">
        <v>770</v>
      </c>
      <c r="F9" s="53" t="s">
        <v>771</v>
      </c>
      <c r="G9" s="53" t="s">
        <v>772</v>
      </c>
      <c r="H9" s="130" t="s">
        <v>773</v>
      </c>
      <c r="I9" s="133">
        <v>7248</v>
      </c>
      <c r="J9" s="132">
        <v>8842.56</v>
      </c>
      <c r="K9" s="44">
        <v>45406</v>
      </c>
      <c r="L9" s="44">
        <v>45657</v>
      </c>
      <c r="M9" s="132">
        <v>1769</v>
      </c>
      <c r="N9" s="25"/>
    </row>
    <row r="10" spans="1:117" ht="61.5" customHeight="1" x14ac:dyDescent="0.25">
      <c r="A10" s="27" t="s">
        <v>774</v>
      </c>
      <c r="B10" s="19" t="s">
        <v>18</v>
      </c>
      <c r="C10" s="116" t="s">
        <v>775</v>
      </c>
      <c r="D10" s="53" t="s">
        <v>20</v>
      </c>
      <c r="E10" s="27" t="s">
        <v>776</v>
      </c>
      <c r="F10" s="17" t="s">
        <v>777</v>
      </c>
      <c r="G10" s="17" t="s">
        <v>777</v>
      </c>
      <c r="H10" s="145" t="s">
        <v>778</v>
      </c>
      <c r="I10" s="61" t="s">
        <v>779</v>
      </c>
      <c r="J10" s="115">
        <v>40235.599999999999</v>
      </c>
      <c r="K10" s="23">
        <v>45415</v>
      </c>
      <c r="L10" s="23">
        <v>45657</v>
      </c>
      <c r="M10" s="132">
        <v>1008.8</v>
      </c>
      <c r="N10" s="59"/>
    </row>
    <row r="11" spans="1:117" ht="50.25" customHeight="1" x14ac:dyDescent="0.25">
      <c r="A11" s="27" t="s">
        <v>780</v>
      </c>
      <c r="B11" s="19" t="s">
        <v>18</v>
      </c>
      <c r="C11" s="116" t="s">
        <v>781</v>
      </c>
      <c r="D11" s="53" t="s">
        <v>20</v>
      </c>
      <c r="E11" s="27" t="s">
        <v>782</v>
      </c>
      <c r="F11" s="17" t="s">
        <v>783</v>
      </c>
      <c r="G11" s="17" t="s">
        <v>784</v>
      </c>
      <c r="H11" s="145" t="s">
        <v>785</v>
      </c>
      <c r="I11" s="61" t="s">
        <v>786</v>
      </c>
      <c r="J11" s="115">
        <v>12558.68</v>
      </c>
      <c r="K11" s="23">
        <v>45399</v>
      </c>
      <c r="L11" s="23">
        <v>45657</v>
      </c>
      <c r="M11" s="132">
        <v>427</v>
      </c>
      <c r="N11" s="25"/>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c r="CK11" s="146"/>
      <c r="CL11" s="146"/>
      <c r="CM11" s="146"/>
      <c r="CN11" s="146"/>
      <c r="CO11" s="146"/>
      <c r="CP11" s="146"/>
      <c r="CQ11" s="146"/>
      <c r="CR11" s="146"/>
      <c r="CS11" s="146"/>
      <c r="CT11" s="146"/>
      <c r="CU11" s="146"/>
      <c r="CV11" s="146"/>
      <c r="CW11" s="146"/>
      <c r="CX11" s="146"/>
      <c r="CY11" s="146"/>
      <c r="CZ11" s="146"/>
      <c r="DA11" s="146"/>
      <c r="DB11" s="146"/>
      <c r="DC11" s="146"/>
      <c r="DD11" s="146"/>
      <c r="DE11" s="146"/>
      <c r="DF11" s="146"/>
      <c r="DG11" s="146"/>
      <c r="DH11" s="146"/>
      <c r="DI11" s="146"/>
      <c r="DJ11" s="146"/>
      <c r="DK11" s="146"/>
      <c r="DL11" s="146"/>
      <c r="DM11" s="146"/>
    </row>
    <row r="12" spans="1:117" ht="59.25" customHeight="1" x14ac:dyDescent="0.25">
      <c r="A12" s="27" t="s">
        <v>787</v>
      </c>
      <c r="B12" s="19" t="s">
        <v>18</v>
      </c>
      <c r="C12" s="116" t="s">
        <v>788</v>
      </c>
      <c r="D12" s="53" t="s">
        <v>20</v>
      </c>
      <c r="E12" s="27" t="s">
        <v>789</v>
      </c>
      <c r="F12" s="17" t="s">
        <v>790</v>
      </c>
      <c r="G12" s="17" t="s">
        <v>790</v>
      </c>
      <c r="H12" s="145" t="s">
        <v>791</v>
      </c>
      <c r="I12" s="61" t="s">
        <v>792</v>
      </c>
      <c r="J12" s="115">
        <v>330</v>
      </c>
      <c r="K12" s="23">
        <v>45415</v>
      </c>
      <c r="L12" s="23">
        <v>45657</v>
      </c>
      <c r="M12" s="132">
        <v>63.8</v>
      </c>
      <c r="N12" s="59"/>
    </row>
    <row r="13" spans="1:117" ht="75.75" customHeight="1" x14ac:dyDescent="0.25">
      <c r="A13" s="27" t="s">
        <v>793</v>
      </c>
      <c r="B13" s="19" t="s">
        <v>18</v>
      </c>
      <c r="C13" s="126" t="s">
        <v>794</v>
      </c>
      <c r="D13" s="53" t="s">
        <v>20</v>
      </c>
      <c r="E13" s="27" t="s">
        <v>795</v>
      </c>
      <c r="F13" s="125" t="s">
        <v>796</v>
      </c>
      <c r="G13" s="125" t="s">
        <v>797</v>
      </c>
      <c r="H13" s="76" t="s">
        <v>798</v>
      </c>
      <c r="I13" s="147">
        <v>3510</v>
      </c>
      <c r="J13" s="100">
        <v>4282.2</v>
      </c>
      <c r="K13" s="23">
        <v>45415</v>
      </c>
      <c r="L13" s="23">
        <v>45657</v>
      </c>
      <c r="M13" s="90" t="s">
        <v>24</v>
      </c>
      <c r="N13" s="59"/>
    </row>
    <row r="14" spans="1:117" ht="75.75" customHeight="1" x14ac:dyDescent="0.25">
      <c r="A14" s="27" t="s">
        <v>799</v>
      </c>
      <c r="B14" s="19" t="s">
        <v>18</v>
      </c>
      <c r="C14" s="128" t="s">
        <v>800</v>
      </c>
      <c r="D14" s="53" t="s">
        <v>41</v>
      </c>
      <c r="E14" s="27" t="s">
        <v>801</v>
      </c>
      <c r="F14" s="28" t="s">
        <v>802</v>
      </c>
      <c r="G14" s="127" t="s">
        <v>803</v>
      </c>
      <c r="H14" s="37" t="s">
        <v>804</v>
      </c>
      <c r="I14" s="39">
        <v>11611.6</v>
      </c>
      <c r="J14" s="77">
        <v>14166.152</v>
      </c>
      <c r="K14" s="93">
        <v>45401</v>
      </c>
      <c r="L14" s="93">
        <v>45657</v>
      </c>
      <c r="M14" s="123" t="s">
        <v>24</v>
      </c>
      <c r="N14" s="148"/>
    </row>
    <row r="15" spans="1:117" ht="60.75" customHeight="1" x14ac:dyDescent="0.25">
      <c r="A15" s="26" t="s">
        <v>805</v>
      </c>
      <c r="B15" s="19" t="s">
        <v>18</v>
      </c>
      <c r="C15" s="116" t="s">
        <v>806</v>
      </c>
      <c r="D15" s="53" t="s">
        <v>20</v>
      </c>
      <c r="E15" s="27" t="s">
        <v>807</v>
      </c>
      <c r="F15" s="17" t="s">
        <v>808</v>
      </c>
      <c r="G15" s="17" t="s">
        <v>809</v>
      </c>
      <c r="H15" s="145" t="s">
        <v>810</v>
      </c>
      <c r="I15" s="61" t="s">
        <v>811</v>
      </c>
      <c r="J15" s="115">
        <v>201.96</v>
      </c>
      <c r="K15" s="23">
        <v>45420</v>
      </c>
      <c r="L15" s="23">
        <v>45657</v>
      </c>
      <c r="M15" s="17" t="s">
        <v>24</v>
      </c>
      <c r="N15" s="17"/>
    </row>
    <row r="16" spans="1:117" ht="66.75" customHeight="1" x14ac:dyDescent="0.25">
      <c r="A16" s="27" t="s">
        <v>812</v>
      </c>
      <c r="B16" s="19" t="s">
        <v>18</v>
      </c>
      <c r="C16" s="116" t="s">
        <v>813</v>
      </c>
      <c r="D16" s="53" t="s">
        <v>20</v>
      </c>
      <c r="E16" s="27" t="s">
        <v>814</v>
      </c>
      <c r="F16" s="17" t="s">
        <v>815</v>
      </c>
      <c r="G16" s="17" t="s">
        <v>815</v>
      </c>
      <c r="H16" s="145" t="s">
        <v>816</v>
      </c>
      <c r="I16" s="83">
        <v>39000</v>
      </c>
      <c r="J16" s="115">
        <v>47580</v>
      </c>
      <c r="K16" s="23">
        <v>45444</v>
      </c>
      <c r="L16" s="23">
        <v>46173</v>
      </c>
      <c r="M16" s="17" t="s">
        <v>24</v>
      </c>
      <c r="N16" s="17"/>
    </row>
    <row r="17" spans="1:117" ht="48.75" customHeight="1" x14ac:dyDescent="0.25">
      <c r="A17" s="27" t="s">
        <v>817</v>
      </c>
      <c r="B17" s="19" t="s">
        <v>18</v>
      </c>
      <c r="C17" s="116" t="s">
        <v>818</v>
      </c>
      <c r="D17" s="53" t="s">
        <v>20</v>
      </c>
      <c r="E17" s="27" t="s">
        <v>819</v>
      </c>
      <c r="F17" s="17" t="s">
        <v>820</v>
      </c>
      <c r="G17" s="17" t="s">
        <v>820</v>
      </c>
      <c r="H17" s="145" t="s">
        <v>821</v>
      </c>
      <c r="I17" s="61" t="s">
        <v>822</v>
      </c>
      <c r="J17" s="115">
        <v>1054.56</v>
      </c>
      <c r="K17" s="23">
        <v>45426</v>
      </c>
      <c r="L17" s="23">
        <v>45657</v>
      </c>
      <c r="M17" s="17" t="s">
        <v>24</v>
      </c>
      <c r="N17" s="17"/>
    </row>
    <row r="18" spans="1:117" ht="42" customHeight="1" x14ac:dyDescent="0.25">
      <c r="A18" s="27" t="s">
        <v>823</v>
      </c>
      <c r="B18" s="19" t="s">
        <v>18</v>
      </c>
      <c r="C18" s="116" t="s">
        <v>824</v>
      </c>
      <c r="D18" s="53" t="s">
        <v>20</v>
      </c>
      <c r="E18" s="27" t="s">
        <v>825</v>
      </c>
      <c r="F18" s="17" t="s">
        <v>826</v>
      </c>
      <c r="G18" s="17" t="s">
        <v>826</v>
      </c>
      <c r="H18" s="145" t="s">
        <v>827</v>
      </c>
      <c r="I18" s="61" t="s">
        <v>828</v>
      </c>
      <c r="J18" s="115">
        <v>17892.03</v>
      </c>
      <c r="K18" s="23">
        <v>45426</v>
      </c>
      <c r="L18" s="23">
        <v>45657</v>
      </c>
      <c r="M18" s="17" t="s">
        <v>24</v>
      </c>
      <c r="N18" s="17"/>
    </row>
    <row r="19" spans="1:117" ht="79.2" x14ac:dyDescent="0.25">
      <c r="A19" s="149" t="s">
        <v>829</v>
      </c>
      <c r="B19" s="19" t="s">
        <v>18</v>
      </c>
      <c r="C19" s="116" t="s">
        <v>830</v>
      </c>
      <c r="D19" s="17" t="s">
        <v>154</v>
      </c>
      <c r="E19" s="27" t="s">
        <v>831</v>
      </c>
      <c r="F19" s="19" t="s">
        <v>832</v>
      </c>
      <c r="G19" s="19" t="s">
        <v>833</v>
      </c>
      <c r="H19" s="19" t="s">
        <v>834</v>
      </c>
      <c r="I19" s="61" t="s">
        <v>835</v>
      </c>
      <c r="J19" s="115">
        <v>1827429.5</v>
      </c>
      <c r="K19" s="23">
        <v>45382</v>
      </c>
      <c r="L19" s="23">
        <v>45565</v>
      </c>
      <c r="M19" s="132">
        <v>22785.5</v>
      </c>
      <c r="N19" s="17"/>
    </row>
    <row r="20" spans="1:117" ht="51" customHeight="1" x14ac:dyDescent="0.25">
      <c r="A20" s="27" t="s">
        <v>836</v>
      </c>
      <c r="B20" s="19" t="s">
        <v>18</v>
      </c>
      <c r="C20" s="116" t="s">
        <v>837</v>
      </c>
      <c r="D20" s="53" t="s">
        <v>20</v>
      </c>
      <c r="E20" s="27" t="s">
        <v>838</v>
      </c>
      <c r="F20" s="17" t="s">
        <v>839</v>
      </c>
      <c r="G20" s="17" t="s">
        <v>840</v>
      </c>
      <c r="H20" s="145" t="s">
        <v>841</v>
      </c>
      <c r="I20" s="61" t="s">
        <v>842</v>
      </c>
      <c r="J20" s="115">
        <v>164010.98000000001</v>
      </c>
      <c r="K20" s="23">
        <v>45426</v>
      </c>
      <c r="L20" s="23">
        <v>45657</v>
      </c>
      <c r="M20" s="132">
        <v>30760.39</v>
      </c>
      <c r="N20" s="17"/>
    </row>
    <row r="21" spans="1:117" ht="66" x14ac:dyDescent="0.25">
      <c r="A21" s="27" t="s">
        <v>843</v>
      </c>
      <c r="B21" s="19" t="s">
        <v>18</v>
      </c>
      <c r="C21" s="116" t="s">
        <v>844</v>
      </c>
      <c r="D21" s="17" t="s">
        <v>41</v>
      </c>
      <c r="E21" s="27" t="s">
        <v>845</v>
      </c>
      <c r="F21" s="19" t="s">
        <v>846</v>
      </c>
      <c r="G21" s="19" t="s">
        <v>847</v>
      </c>
      <c r="H21" s="145" t="s">
        <v>848</v>
      </c>
      <c r="I21" s="61" t="s">
        <v>849</v>
      </c>
      <c r="J21" s="115">
        <v>2751.1</v>
      </c>
      <c r="K21" s="23">
        <v>45421</v>
      </c>
      <c r="L21" s="23">
        <v>45657</v>
      </c>
      <c r="M21" s="17" t="s">
        <v>24</v>
      </c>
      <c r="N21" s="17"/>
    </row>
    <row r="22" spans="1:117" ht="44.25" customHeight="1" x14ac:dyDescent="0.25">
      <c r="A22" s="27" t="s">
        <v>491</v>
      </c>
      <c r="B22" s="19" t="s">
        <v>18</v>
      </c>
      <c r="C22" s="116" t="s">
        <v>850</v>
      </c>
      <c r="D22" s="17" t="s">
        <v>114</v>
      </c>
      <c r="E22" s="27" t="s">
        <v>851</v>
      </c>
      <c r="F22" s="17" t="s">
        <v>852</v>
      </c>
      <c r="G22" s="19" t="s">
        <v>852</v>
      </c>
      <c r="H22" s="145" t="s">
        <v>853</v>
      </c>
      <c r="I22" s="61" t="s">
        <v>854</v>
      </c>
      <c r="J22" s="115">
        <v>13261.4</v>
      </c>
      <c r="K22" s="23">
        <v>45421</v>
      </c>
      <c r="L22" s="23">
        <v>45657</v>
      </c>
      <c r="M22" s="132">
        <v>5603.46</v>
      </c>
      <c r="N22" s="17"/>
    </row>
    <row r="23" spans="1:117" ht="64.5" customHeight="1" x14ac:dyDescent="0.25">
      <c r="A23" s="27" t="s">
        <v>855</v>
      </c>
      <c r="B23" s="19" t="s">
        <v>18</v>
      </c>
      <c r="C23" s="113" t="s">
        <v>856</v>
      </c>
      <c r="D23" s="53" t="s">
        <v>20</v>
      </c>
      <c r="E23" s="137" t="s">
        <v>857</v>
      </c>
      <c r="F23" s="17" t="s">
        <v>308</v>
      </c>
      <c r="G23" s="17" t="s">
        <v>308</v>
      </c>
      <c r="H23" s="61" t="s">
        <v>150</v>
      </c>
      <c r="I23" s="61" t="s">
        <v>858</v>
      </c>
      <c r="J23" s="115">
        <v>16845.919999999998</v>
      </c>
      <c r="K23" s="23">
        <v>45432</v>
      </c>
      <c r="L23" s="23">
        <v>45657</v>
      </c>
      <c r="M23" s="17" t="s">
        <v>24</v>
      </c>
      <c r="N23" s="17"/>
    </row>
    <row r="24" spans="1:117" ht="30.75" customHeight="1" x14ac:dyDescent="0.25">
      <c r="A24" s="27" t="s">
        <v>859</v>
      </c>
      <c r="B24" s="267" t="s">
        <v>18</v>
      </c>
      <c r="C24" s="284" t="s">
        <v>860</v>
      </c>
      <c r="D24" s="279" t="s">
        <v>20</v>
      </c>
      <c r="E24" s="268" t="s">
        <v>861</v>
      </c>
      <c r="F24" s="19" t="s">
        <v>862</v>
      </c>
      <c r="G24" s="19" t="s">
        <v>862</v>
      </c>
      <c r="H24" s="19" t="s">
        <v>863</v>
      </c>
      <c r="I24" s="292" t="s">
        <v>864</v>
      </c>
      <c r="J24" s="291">
        <v>32548.26</v>
      </c>
      <c r="K24" s="271">
        <v>45433</v>
      </c>
      <c r="L24" s="271">
        <v>45657</v>
      </c>
      <c r="M24" s="270">
        <v>2099.9699999999998</v>
      </c>
      <c r="N24" s="17"/>
    </row>
    <row r="25" spans="1:117" ht="34.5" customHeight="1" x14ac:dyDescent="0.25">
      <c r="A25" s="27" t="s">
        <v>865</v>
      </c>
      <c r="B25" s="267"/>
      <c r="C25" s="284"/>
      <c r="D25" s="279"/>
      <c r="E25" s="268"/>
      <c r="F25" s="19" t="s">
        <v>866</v>
      </c>
      <c r="G25" s="19" t="s">
        <v>866</v>
      </c>
      <c r="H25" s="19">
        <v>7249200960</v>
      </c>
      <c r="I25" s="292"/>
      <c r="J25" s="291"/>
      <c r="K25" s="271"/>
      <c r="L25" s="271"/>
      <c r="M25" s="270"/>
      <c r="N25" s="17"/>
    </row>
    <row r="26" spans="1:117" ht="51" customHeight="1" x14ac:dyDescent="0.25">
      <c r="A26" s="27" t="s">
        <v>867</v>
      </c>
      <c r="B26" s="19" t="s">
        <v>18</v>
      </c>
      <c r="C26" s="136" t="s">
        <v>868</v>
      </c>
      <c r="D26" s="53" t="s">
        <v>20</v>
      </c>
      <c r="E26" s="137" t="s">
        <v>869</v>
      </c>
      <c r="F26" s="138" t="s">
        <v>870</v>
      </c>
      <c r="G26" s="150" t="str">
        <f>PROPER(F26)</f>
        <v>D.M Carwash Di Domenico Malduca</v>
      </c>
      <c r="H26" s="151" t="s">
        <v>871</v>
      </c>
      <c r="I26" s="139" t="s">
        <v>872</v>
      </c>
      <c r="J26" s="140">
        <v>12000</v>
      </c>
      <c r="K26" s="141">
        <v>45433</v>
      </c>
      <c r="L26" s="141">
        <v>45657</v>
      </c>
      <c r="M26" s="17" t="s">
        <v>24</v>
      </c>
      <c r="N26" s="17"/>
    </row>
    <row r="27" spans="1:117" ht="40.5" customHeight="1" x14ac:dyDescent="0.25">
      <c r="A27" s="27" t="s">
        <v>873</v>
      </c>
      <c r="B27" s="19" t="s">
        <v>18</v>
      </c>
      <c r="C27" s="116" t="s">
        <v>874</v>
      </c>
      <c r="D27" s="53" t="s">
        <v>20</v>
      </c>
      <c r="E27" s="27" t="s">
        <v>875</v>
      </c>
      <c r="F27" s="17" t="s">
        <v>517</v>
      </c>
      <c r="G27" s="17" t="s">
        <v>517</v>
      </c>
      <c r="H27" s="145" t="s">
        <v>518</v>
      </c>
      <c r="I27" s="61" t="s">
        <v>876</v>
      </c>
      <c r="J27" s="115">
        <v>25848.16</v>
      </c>
      <c r="K27" s="23">
        <v>45433</v>
      </c>
      <c r="L27" s="23">
        <v>45657</v>
      </c>
      <c r="M27" s="132">
        <v>2415.13</v>
      </c>
      <c r="N27" s="17"/>
    </row>
    <row r="28" spans="1:117" ht="67.5" customHeight="1" x14ac:dyDescent="0.25">
      <c r="A28" s="27" t="s">
        <v>877</v>
      </c>
      <c r="B28" s="19" t="s">
        <v>18</v>
      </c>
      <c r="C28" s="113" t="s">
        <v>878</v>
      </c>
      <c r="D28" s="53" t="s">
        <v>20</v>
      </c>
      <c r="E28" s="27" t="s">
        <v>879</v>
      </c>
      <c r="F28" s="17" t="s">
        <v>584</v>
      </c>
      <c r="G28" s="17" t="s">
        <v>880</v>
      </c>
      <c r="H28" s="145" t="s">
        <v>158</v>
      </c>
      <c r="I28" s="61" t="s">
        <v>881</v>
      </c>
      <c r="J28" s="115">
        <v>6377.28</v>
      </c>
      <c r="K28" s="23">
        <v>45444</v>
      </c>
      <c r="L28" s="23">
        <v>45809</v>
      </c>
      <c r="M28" s="17" t="s">
        <v>24</v>
      </c>
      <c r="N28" s="17"/>
    </row>
    <row r="29" spans="1:117" ht="54.75" customHeight="1" x14ac:dyDescent="0.25">
      <c r="A29" s="27" t="s">
        <v>882</v>
      </c>
      <c r="B29" s="19" t="s">
        <v>18</v>
      </c>
      <c r="C29" s="116" t="s">
        <v>883</v>
      </c>
      <c r="D29" s="53" t="s">
        <v>20</v>
      </c>
      <c r="E29" s="27" t="s">
        <v>884</v>
      </c>
      <c r="F29" s="17" t="s">
        <v>885</v>
      </c>
      <c r="G29" s="17" t="s">
        <v>886</v>
      </c>
      <c r="H29" s="61" t="s">
        <v>887</v>
      </c>
      <c r="I29" s="61" t="s">
        <v>888</v>
      </c>
      <c r="J29" s="152">
        <v>91500</v>
      </c>
      <c r="K29" s="23">
        <v>45436</v>
      </c>
      <c r="L29" s="23">
        <v>46022</v>
      </c>
      <c r="M29" s="17" t="s">
        <v>24</v>
      </c>
      <c r="N29" s="17"/>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c r="CW29" s="103"/>
      <c r="CX29" s="103"/>
      <c r="CY29" s="103"/>
      <c r="CZ29" s="103"/>
      <c r="DA29" s="103"/>
      <c r="DB29" s="103"/>
      <c r="DC29" s="103"/>
      <c r="DD29" s="103"/>
      <c r="DE29" s="103"/>
      <c r="DF29" s="103"/>
      <c r="DG29" s="103"/>
      <c r="DH29" s="103"/>
      <c r="DI29" s="103"/>
      <c r="DJ29" s="103"/>
      <c r="DK29" s="103"/>
      <c r="DL29" s="103"/>
      <c r="DM29" s="103"/>
    </row>
    <row r="30" spans="1:117" ht="150" customHeight="1" x14ac:dyDescent="0.25">
      <c r="A30" s="149" t="s">
        <v>889</v>
      </c>
      <c r="B30" s="19" t="s">
        <v>18</v>
      </c>
      <c r="C30" s="116" t="s">
        <v>890</v>
      </c>
      <c r="D30" s="17" t="s">
        <v>154</v>
      </c>
      <c r="E30" s="27" t="s">
        <v>891</v>
      </c>
      <c r="F30" s="19" t="s">
        <v>892</v>
      </c>
      <c r="G30" s="19" t="s">
        <v>893</v>
      </c>
      <c r="H30" s="19" t="s">
        <v>894</v>
      </c>
      <c r="I30" s="61" t="s">
        <v>895</v>
      </c>
      <c r="J30" s="115">
        <v>241427.08</v>
      </c>
      <c r="K30" s="23">
        <v>45292</v>
      </c>
      <c r="L30" s="23">
        <v>45657</v>
      </c>
      <c r="M30" s="17" t="s">
        <v>24</v>
      </c>
      <c r="N30" s="59"/>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c r="CE30" s="146"/>
      <c r="CF30" s="146"/>
      <c r="CG30" s="146"/>
      <c r="CH30" s="146"/>
      <c r="CI30" s="146"/>
      <c r="CJ30" s="146"/>
      <c r="CK30" s="146"/>
      <c r="CL30" s="146"/>
      <c r="CM30" s="146"/>
      <c r="CN30" s="146"/>
      <c r="CO30" s="146"/>
      <c r="CP30" s="146"/>
      <c r="CQ30" s="146"/>
      <c r="CR30" s="146"/>
      <c r="CS30" s="146"/>
      <c r="CT30" s="146"/>
      <c r="CU30" s="146"/>
      <c r="CV30" s="146"/>
      <c r="CW30" s="146"/>
      <c r="CX30" s="146"/>
      <c r="CY30" s="146"/>
      <c r="CZ30" s="146"/>
      <c r="DA30" s="146"/>
      <c r="DB30" s="146"/>
      <c r="DC30" s="146"/>
      <c r="DD30" s="146"/>
      <c r="DE30" s="146"/>
      <c r="DF30" s="146"/>
      <c r="DG30" s="146"/>
      <c r="DH30" s="146"/>
      <c r="DI30" s="146"/>
      <c r="DJ30" s="146"/>
      <c r="DK30" s="146"/>
      <c r="DL30" s="146"/>
      <c r="DM30" s="146"/>
    </row>
    <row r="31" spans="1:117" ht="72.75" customHeight="1" x14ac:dyDescent="0.25">
      <c r="A31" s="27" t="s">
        <v>896</v>
      </c>
      <c r="B31" s="19" t="s">
        <v>18</v>
      </c>
      <c r="C31" s="116" t="s">
        <v>897</v>
      </c>
      <c r="D31" s="17" t="s">
        <v>41</v>
      </c>
      <c r="E31" s="27" t="s">
        <v>898</v>
      </c>
      <c r="F31" s="19" t="s">
        <v>899</v>
      </c>
      <c r="G31" s="68" t="s">
        <v>900</v>
      </c>
      <c r="H31" s="61" t="s">
        <v>901</v>
      </c>
      <c r="I31" s="61" t="s">
        <v>902</v>
      </c>
      <c r="J31" s="115">
        <v>47915.5</v>
      </c>
      <c r="K31" s="23">
        <v>45440</v>
      </c>
      <c r="L31" s="23">
        <v>45657</v>
      </c>
      <c r="M31" s="17" t="s">
        <v>24</v>
      </c>
      <c r="N31" s="59"/>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c r="CK31" s="146"/>
      <c r="CL31" s="146"/>
      <c r="CM31" s="146"/>
      <c r="CN31" s="146"/>
      <c r="CO31" s="146"/>
      <c r="CP31" s="146"/>
      <c r="CQ31" s="146"/>
      <c r="CR31" s="146"/>
      <c r="CS31" s="146"/>
      <c r="CT31" s="146"/>
      <c r="CU31" s="146"/>
      <c r="CV31" s="146"/>
      <c r="CW31" s="146"/>
      <c r="CX31" s="146"/>
      <c r="CY31" s="146"/>
      <c r="CZ31" s="146"/>
      <c r="DA31" s="146"/>
      <c r="DB31" s="146"/>
      <c r="DC31" s="146"/>
      <c r="DD31" s="146"/>
      <c r="DE31" s="146"/>
      <c r="DF31" s="146"/>
      <c r="DG31" s="146"/>
      <c r="DH31" s="146"/>
      <c r="DI31" s="146"/>
      <c r="DJ31" s="146"/>
      <c r="DK31" s="146"/>
      <c r="DL31" s="146"/>
      <c r="DM31" s="146"/>
    </row>
    <row r="32" spans="1:117" ht="44.25" customHeight="1" x14ac:dyDescent="0.25">
      <c r="A32" s="27" t="s">
        <v>903</v>
      </c>
      <c r="B32" s="19" t="s">
        <v>18</v>
      </c>
      <c r="C32" s="116" t="s">
        <v>904</v>
      </c>
      <c r="D32" s="53" t="s">
        <v>20</v>
      </c>
      <c r="E32" s="27" t="s">
        <v>905</v>
      </c>
      <c r="F32" s="17" t="s">
        <v>906</v>
      </c>
      <c r="G32" s="17" t="s">
        <v>907</v>
      </c>
      <c r="H32" s="61" t="s">
        <v>908</v>
      </c>
      <c r="I32" s="61" t="s">
        <v>909</v>
      </c>
      <c r="J32" s="115">
        <v>11960</v>
      </c>
      <c r="K32" s="23">
        <v>45440</v>
      </c>
      <c r="L32" s="23">
        <v>45657</v>
      </c>
      <c r="M32" s="17" t="s">
        <v>24</v>
      </c>
      <c r="N32" s="59"/>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c r="CD32" s="146"/>
      <c r="CE32" s="146"/>
      <c r="CF32" s="146"/>
      <c r="CG32" s="146"/>
      <c r="CH32" s="146"/>
      <c r="CI32" s="146"/>
      <c r="CJ32" s="146"/>
      <c r="CK32" s="146"/>
      <c r="CL32" s="146"/>
      <c r="CM32" s="146"/>
      <c r="CN32" s="146"/>
      <c r="CO32" s="146"/>
      <c r="CP32" s="146"/>
      <c r="CQ32" s="146"/>
      <c r="CR32" s="146"/>
      <c r="CS32" s="146"/>
      <c r="CT32" s="146"/>
      <c r="CU32" s="146"/>
      <c r="CV32" s="146"/>
      <c r="CW32" s="146"/>
      <c r="CX32" s="146"/>
      <c r="CY32" s="146"/>
      <c r="CZ32" s="146"/>
      <c r="DA32" s="146"/>
      <c r="DB32" s="146"/>
      <c r="DC32" s="146"/>
      <c r="DD32" s="146"/>
      <c r="DE32" s="146"/>
      <c r="DF32" s="146"/>
      <c r="DG32" s="146"/>
      <c r="DH32" s="146"/>
      <c r="DI32" s="146"/>
      <c r="DJ32" s="146"/>
      <c r="DK32" s="146"/>
      <c r="DL32" s="146"/>
      <c r="DM32" s="146"/>
    </row>
    <row r="33" spans="1:117" ht="79.5" customHeight="1" x14ac:dyDescent="0.25">
      <c r="A33" s="153" t="s">
        <v>910</v>
      </c>
      <c r="B33" s="19" t="s">
        <v>18</v>
      </c>
      <c r="C33" s="116" t="s">
        <v>911</v>
      </c>
      <c r="D33" s="53" t="s">
        <v>20</v>
      </c>
      <c r="E33" s="27" t="s">
        <v>912</v>
      </c>
      <c r="F33" s="19" t="s">
        <v>913</v>
      </c>
      <c r="G33" s="19" t="s">
        <v>914</v>
      </c>
      <c r="H33" s="19" t="s">
        <v>915</v>
      </c>
      <c r="I33" s="83">
        <v>3373</v>
      </c>
      <c r="J33" s="115">
        <v>4115.0600000000004</v>
      </c>
      <c r="K33" s="23">
        <v>45440</v>
      </c>
      <c r="L33" s="23">
        <v>45657</v>
      </c>
      <c r="M33" s="17" t="s">
        <v>24</v>
      </c>
      <c r="N33" s="59"/>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c r="CE33" s="146"/>
      <c r="CF33" s="146"/>
      <c r="CG33" s="146"/>
      <c r="CH33" s="146"/>
      <c r="CI33" s="146"/>
      <c r="CJ33" s="146"/>
      <c r="CK33" s="146"/>
      <c r="CL33" s="146"/>
      <c r="CM33" s="146"/>
      <c r="CN33" s="146"/>
      <c r="CO33" s="146"/>
      <c r="CP33" s="146"/>
      <c r="CQ33" s="146"/>
      <c r="CR33" s="146"/>
      <c r="CS33" s="146"/>
      <c r="CT33" s="146"/>
      <c r="CU33" s="146"/>
      <c r="CV33" s="146"/>
      <c r="CW33" s="146"/>
      <c r="CX33" s="146"/>
      <c r="CY33" s="146"/>
      <c r="CZ33" s="146"/>
      <c r="DA33" s="146"/>
      <c r="DB33" s="146"/>
      <c r="DC33" s="146"/>
      <c r="DD33" s="146"/>
      <c r="DE33" s="146"/>
      <c r="DF33" s="146"/>
      <c r="DG33" s="146"/>
      <c r="DH33" s="146"/>
      <c r="DI33" s="146"/>
      <c r="DJ33" s="146"/>
      <c r="DK33" s="146"/>
      <c r="DL33" s="146"/>
      <c r="DM33" s="146"/>
    </row>
    <row r="34" spans="1:117" ht="110.25" customHeight="1" x14ac:dyDescent="0.25">
      <c r="A34" s="27" t="s">
        <v>916</v>
      </c>
      <c r="B34" s="19" t="s">
        <v>18</v>
      </c>
      <c r="C34" s="116" t="s">
        <v>917</v>
      </c>
      <c r="D34" s="17" t="s">
        <v>41</v>
      </c>
      <c r="E34" s="27" t="s">
        <v>918</v>
      </c>
      <c r="F34" s="19" t="s">
        <v>919</v>
      </c>
      <c r="G34" s="19" t="e">
        <f>PROPER(F35:F38)</f>
        <v>#VALUE!</v>
      </c>
      <c r="H34" s="61" t="s">
        <v>821</v>
      </c>
      <c r="I34" s="61" t="s">
        <v>920</v>
      </c>
      <c r="J34" s="115">
        <v>1314.14</v>
      </c>
      <c r="K34" s="23">
        <v>45440</v>
      </c>
      <c r="L34" s="23">
        <v>45657</v>
      </c>
      <c r="M34" s="17" t="s">
        <v>24</v>
      </c>
      <c r="N34" s="59"/>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7"/>
      <c r="CV34" s="117"/>
      <c r="CW34" s="117"/>
      <c r="CX34" s="117"/>
      <c r="CY34" s="117"/>
      <c r="CZ34" s="117"/>
      <c r="DA34" s="117"/>
      <c r="DB34" s="117"/>
      <c r="DC34" s="117"/>
      <c r="DD34" s="117"/>
      <c r="DE34" s="117"/>
      <c r="DF34" s="117"/>
      <c r="DG34" s="117"/>
      <c r="DH34" s="117"/>
      <c r="DI34" s="117"/>
      <c r="DJ34" s="117"/>
      <c r="DK34" s="117"/>
      <c r="DL34" s="117"/>
      <c r="DM34" s="117"/>
    </row>
    <row r="35" spans="1:117" ht="46.5" customHeight="1" x14ac:dyDescent="0.25">
      <c r="A35" s="27" t="s">
        <v>921</v>
      </c>
      <c r="B35" s="19" t="s">
        <v>18</v>
      </c>
      <c r="C35" s="116" t="s">
        <v>922</v>
      </c>
      <c r="D35" s="53" t="s">
        <v>20</v>
      </c>
      <c r="E35" s="27" t="s">
        <v>923</v>
      </c>
      <c r="F35" s="17" t="s">
        <v>924</v>
      </c>
      <c r="G35" s="17" t="s">
        <v>925</v>
      </c>
      <c r="H35" s="61" t="s">
        <v>214</v>
      </c>
      <c r="I35" s="61" t="s">
        <v>926</v>
      </c>
      <c r="J35" s="115">
        <v>21757.5</v>
      </c>
      <c r="K35" s="23">
        <v>45440</v>
      </c>
      <c r="L35" s="23">
        <v>45657</v>
      </c>
      <c r="M35" s="17" t="s">
        <v>24</v>
      </c>
      <c r="N35" s="59"/>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7"/>
      <c r="BY35" s="117"/>
      <c r="BZ35" s="117"/>
      <c r="CA35" s="117"/>
      <c r="CB35" s="117"/>
      <c r="CC35" s="117"/>
      <c r="CD35" s="117"/>
      <c r="CE35" s="117"/>
      <c r="CF35" s="117"/>
      <c r="CG35" s="117"/>
      <c r="CH35" s="117"/>
      <c r="CI35" s="117"/>
      <c r="CJ35" s="117"/>
      <c r="CK35" s="117"/>
      <c r="CL35" s="117"/>
      <c r="CM35" s="117"/>
      <c r="CN35" s="117"/>
      <c r="CO35" s="117"/>
      <c r="CP35" s="117"/>
      <c r="CQ35" s="117"/>
      <c r="CR35" s="117"/>
      <c r="CS35" s="117"/>
      <c r="CT35" s="117"/>
      <c r="CU35" s="117"/>
      <c r="CV35" s="117"/>
      <c r="CW35" s="117"/>
      <c r="CX35" s="117"/>
      <c r="CY35" s="117"/>
      <c r="CZ35" s="117"/>
      <c r="DA35" s="117"/>
      <c r="DB35" s="117"/>
      <c r="DC35" s="117"/>
      <c r="DD35" s="117"/>
      <c r="DE35" s="117"/>
      <c r="DF35" s="117"/>
      <c r="DG35" s="117"/>
      <c r="DH35" s="117"/>
      <c r="DI35" s="117"/>
      <c r="DJ35" s="117"/>
      <c r="DK35" s="117"/>
      <c r="DL35" s="117"/>
      <c r="DM35" s="117"/>
    </row>
    <row r="36" spans="1:117" ht="46.5" customHeight="1" x14ac:dyDescent="0.25">
      <c r="A36" s="14" t="s">
        <v>927</v>
      </c>
      <c r="B36" s="267" t="s">
        <v>18</v>
      </c>
      <c r="C36" s="284" t="s">
        <v>928</v>
      </c>
      <c r="D36" s="279" t="s">
        <v>20</v>
      </c>
      <c r="E36" s="268" t="s">
        <v>929</v>
      </c>
      <c r="F36" s="267" t="s">
        <v>930</v>
      </c>
      <c r="G36" s="267" t="s">
        <v>931</v>
      </c>
      <c r="H36" s="267" t="s">
        <v>932</v>
      </c>
      <c r="I36" s="291">
        <v>11685.37</v>
      </c>
      <c r="J36" s="291">
        <v>12853.9</v>
      </c>
      <c r="K36" s="271">
        <v>45440</v>
      </c>
      <c r="L36" s="271">
        <v>45657</v>
      </c>
      <c r="M36" s="270">
        <v>2796.2</v>
      </c>
      <c r="N36" s="59"/>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7"/>
      <c r="DB36" s="117"/>
      <c r="DC36" s="117"/>
      <c r="DD36" s="117"/>
      <c r="DE36" s="117"/>
      <c r="DF36" s="117"/>
      <c r="DG36" s="117"/>
      <c r="DH36" s="117"/>
      <c r="DI36" s="117"/>
      <c r="DJ36" s="117"/>
      <c r="DK36" s="117"/>
      <c r="DL36" s="117"/>
      <c r="DM36" s="117"/>
    </row>
    <row r="37" spans="1:117" ht="66" customHeight="1" x14ac:dyDescent="0.25">
      <c r="A37" s="149" t="s">
        <v>933</v>
      </c>
      <c r="B37" s="267"/>
      <c r="C37" s="284"/>
      <c r="D37" s="279"/>
      <c r="E37" s="268"/>
      <c r="F37" s="267"/>
      <c r="G37" s="267"/>
      <c r="H37" s="267"/>
      <c r="I37" s="291"/>
      <c r="J37" s="291"/>
      <c r="K37" s="271"/>
      <c r="L37" s="271"/>
      <c r="M37" s="270"/>
      <c r="N37" s="59"/>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146"/>
      <c r="CJ37" s="146"/>
      <c r="CK37" s="146"/>
      <c r="CL37" s="146"/>
      <c r="CM37" s="146"/>
      <c r="CN37" s="146"/>
      <c r="CO37" s="146"/>
      <c r="CP37" s="146"/>
      <c r="CQ37" s="146"/>
      <c r="CR37" s="146"/>
      <c r="CS37" s="146"/>
      <c r="CT37" s="146"/>
      <c r="CU37" s="146"/>
      <c r="CV37" s="146"/>
      <c r="CW37" s="146"/>
      <c r="CX37" s="146"/>
      <c r="CY37" s="146"/>
      <c r="CZ37" s="146"/>
      <c r="DA37" s="146"/>
      <c r="DB37" s="146"/>
      <c r="DC37" s="146"/>
      <c r="DD37" s="146"/>
      <c r="DE37" s="146"/>
      <c r="DF37" s="146"/>
      <c r="DG37" s="146"/>
      <c r="DH37" s="146"/>
      <c r="DI37" s="146"/>
      <c r="DJ37" s="146"/>
      <c r="DK37" s="146"/>
      <c r="DL37" s="146"/>
      <c r="DM37" s="146"/>
    </row>
    <row r="38" spans="1:117" ht="51" customHeight="1" x14ac:dyDescent="0.25">
      <c r="A38" s="27" t="s">
        <v>934</v>
      </c>
      <c r="B38" s="19" t="s">
        <v>18</v>
      </c>
      <c r="C38" s="116" t="s">
        <v>935</v>
      </c>
      <c r="D38" s="17" t="s">
        <v>114</v>
      </c>
      <c r="E38" s="27" t="s">
        <v>936</v>
      </c>
      <c r="F38" s="17" t="s">
        <v>937</v>
      </c>
      <c r="G38" s="17" t="s">
        <v>938</v>
      </c>
      <c r="H38" s="61" t="s">
        <v>939</v>
      </c>
      <c r="I38" s="83">
        <v>8823.2000000000007</v>
      </c>
      <c r="J38" s="115">
        <v>10764.3</v>
      </c>
      <c r="K38" s="23">
        <v>45440</v>
      </c>
      <c r="L38" s="23">
        <v>45657</v>
      </c>
      <c r="M38" s="132">
        <v>24224.32</v>
      </c>
      <c r="N38" s="59"/>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c r="CG38" s="146"/>
      <c r="CH38" s="146"/>
      <c r="CI38" s="146"/>
      <c r="CJ38" s="146"/>
      <c r="CK38" s="146"/>
      <c r="CL38" s="146"/>
      <c r="CM38" s="146"/>
      <c r="CN38" s="146"/>
      <c r="CO38" s="146"/>
      <c r="CP38" s="146"/>
      <c r="CQ38" s="146"/>
      <c r="CR38" s="146"/>
      <c r="CS38" s="146"/>
      <c r="CT38" s="146"/>
      <c r="CU38" s="146"/>
      <c r="CV38" s="146"/>
      <c r="CW38" s="146"/>
      <c r="CX38" s="146"/>
      <c r="CY38" s="146"/>
      <c r="CZ38" s="146"/>
      <c r="DA38" s="146"/>
      <c r="DB38" s="146"/>
      <c r="DC38" s="146"/>
      <c r="DD38" s="146"/>
      <c r="DE38" s="146"/>
      <c r="DF38" s="146"/>
      <c r="DG38" s="146"/>
      <c r="DH38" s="146"/>
      <c r="DI38" s="146"/>
      <c r="DJ38" s="146"/>
      <c r="DK38" s="146"/>
      <c r="DL38" s="146"/>
      <c r="DM38" s="146"/>
    </row>
    <row r="39" spans="1:117" ht="145.5" customHeight="1" x14ac:dyDescent="0.25">
      <c r="A39" s="149" t="s">
        <v>940</v>
      </c>
      <c r="B39" s="19" t="s">
        <v>18</v>
      </c>
      <c r="C39" s="116" t="s">
        <v>941</v>
      </c>
      <c r="D39" s="17" t="s">
        <v>41</v>
      </c>
      <c r="E39" s="27" t="s">
        <v>942</v>
      </c>
      <c r="F39" s="19" t="s">
        <v>943</v>
      </c>
      <c r="G39" s="17" t="s">
        <v>268</v>
      </c>
      <c r="H39" s="61" t="s">
        <v>269</v>
      </c>
      <c r="I39" s="61" t="s">
        <v>944</v>
      </c>
      <c r="J39" s="115">
        <v>153232</v>
      </c>
      <c r="K39" s="23">
        <v>45440</v>
      </c>
      <c r="L39" s="23">
        <v>45657</v>
      </c>
      <c r="M39" s="132">
        <v>19402.849999999999</v>
      </c>
      <c r="N39" s="59"/>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c r="CG39" s="146"/>
      <c r="CH39" s="146"/>
      <c r="CI39" s="146"/>
      <c r="CJ39" s="146"/>
      <c r="CK39" s="146"/>
      <c r="CL39" s="146"/>
      <c r="CM39" s="146"/>
      <c r="CN39" s="146"/>
      <c r="CO39" s="146"/>
      <c r="CP39" s="146"/>
      <c r="CQ39" s="146"/>
      <c r="CR39" s="146"/>
      <c r="CS39" s="146"/>
      <c r="CT39" s="146"/>
      <c r="CU39" s="146"/>
      <c r="CV39" s="146"/>
      <c r="CW39" s="146"/>
      <c r="CX39" s="146"/>
      <c r="CY39" s="146"/>
      <c r="CZ39" s="146"/>
      <c r="DA39" s="146"/>
      <c r="DB39" s="146"/>
      <c r="DC39" s="146"/>
      <c r="DD39" s="146"/>
      <c r="DE39" s="146"/>
      <c r="DF39" s="146"/>
      <c r="DG39" s="146"/>
      <c r="DH39" s="146"/>
      <c r="DI39" s="146"/>
      <c r="DJ39" s="146"/>
      <c r="DK39" s="146"/>
      <c r="DL39" s="146"/>
      <c r="DM39" s="146"/>
    </row>
    <row r="40" spans="1:117" ht="62.25" customHeight="1" x14ac:dyDescent="0.25">
      <c r="A40" s="27" t="s">
        <v>491</v>
      </c>
      <c r="B40" s="19" t="s">
        <v>18</v>
      </c>
      <c r="C40" s="116" t="s">
        <v>945</v>
      </c>
      <c r="D40" s="17" t="s">
        <v>114</v>
      </c>
      <c r="E40" s="27" t="s">
        <v>946</v>
      </c>
      <c r="F40" s="17" t="s">
        <v>947</v>
      </c>
      <c r="G40" s="17" t="s">
        <v>948</v>
      </c>
      <c r="H40" s="61" t="s">
        <v>495</v>
      </c>
      <c r="I40" s="83">
        <v>8634.2489999999998</v>
      </c>
      <c r="J40" s="115">
        <v>11069.55</v>
      </c>
      <c r="K40" s="23">
        <v>45440</v>
      </c>
      <c r="L40" s="23">
        <v>45657</v>
      </c>
      <c r="M40" s="132">
        <v>5603.46</v>
      </c>
      <c r="N40" s="59"/>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c r="CB40" s="146"/>
      <c r="CC40" s="146"/>
      <c r="CD40" s="146"/>
      <c r="CE40" s="146"/>
      <c r="CF40" s="146"/>
      <c r="CG40" s="146"/>
      <c r="CH40" s="146"/>
      <c r="CI40" s="146"/>
      <c r="CJ40" s="146"/>
      <c r="CK40" s="146"/>
      <c r="CL40" s="146"/>
      <c r="CM40" s="146"/>
      <c r="CN40" s="146"/>
      <c r="CO40" s="146"/>
      <c r="CP40" s="146"/>
      <c r="CQ40" s="146"/>
      <c r="CR40" s="146"/>
      <c r="CS40" s="146"/>
      <c r="CT40" s="146"/>
      <c r="CU40" s="146"/>
      <c r="CV40" s="146"/>
      <c r="CW40" s="146"/>
      <c r="CX40" s="146"/>
      <c r="CY40" s="146"/>
      <c r="CZ40" s="146"/>
      <c r="DA40" s="146"/>
      <c r="DB40" s="146"/>
      <c r="DC40" s="146"/>
      <c r="DD40" s="146"/>
      <c r="DE40" s="146"/>
      <c r="DF40" s="146"/>
      <c r="DG40" s="146"/>
      <c r="DH40" s="146"/>
      <c r="DI40" s="146"/>
      <c r="DJ40" s="146"/>
      <c r="DK40" s="146"/>
      <c r="DL40" s="146"/>
      <c r="DM40" s="146"/>
    </row>
    <row r="41" spans="1:117" ht="57" customHeight="1" x14ac:dyDescent="0.25">
      <c r="A41" s="27" t="s">
        <v>949</v>
      </c>
      <c r="B41" s="19" t="s">
        <v>18</v>
      </c>
      <c r="C41" s="116" t="s">
        <v>950</v>
      </c>
      <c r="D41" s="53" t="s">
        <v>20</v>
      </c>
      <c r="E41" s="27" t="s">
        <v>951</v>
      </c>
      <c r="F41" s="17" t="s">
        <v>952</v>
      </c>
      <c r="G41" s="17" t="s">
        <v>953</v>
      </c>
      <c r="H41" s="61" t="s">
        <v>954</v>
      </c>
      <c r="I41" s="61" t="s">
        <v>955</v>
      </c>
      <c r="J41" s="115">
        <v>126953.2</v>
      </c>
      <c r="K41" s="23">
        <v>45440</v>
      </c>
      <c r="L41" s="23">
        <v>45657</v>
      </c>
      <c r="M41" s="17" t="s">
        <v>24</v>
      </c>
      <c r="N41" s="59"/>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c r="CA41" s="146"/>
      <c r="CB41" s="146"/>
      <c r="CC41" s="146"/>
      <c r="CD41" s="146"/>
      <c r="CE41" s="146"/>
      <c r="CF41" s="146"/>
      <c r="CG41" s="146"/>
      <c r="CH41" s="146"/>
      <c r="CI41" s="146"/>
      <c r="CJ41" s="146"/>
      <c r="CK41" s="146"/>
      <c r="CL41" s="146"/>
      <c r="CM41" s="146"/>
      <c r="CN41" s="146"/>
      <c r="CO41" s="146"/>
      <c r="CP41" s="146"/>
      <c r="CQ41" s="146"/>
      <c r="CR41" s="146"/>
      <c r="CS41" s="146"/>
      <c r="CT41" s="146"/>
      <c r="CU41" s="146"/>
      <c r="CV41" s="146"/>
      <c r="CW41" s="146"/>
      <c r="CX41" s="146"/>
      <c r="CY41" s="146"/>
      <c r="CZ41" s="146"/>
      <c r="DA41" s="146"/>
      <c r="DB41" s="146"/>
      <c r="DC41" s="146"/>
      <c r="DD41" s="146"/>
      <c r="DE41" s="146"/>
      <c r="DF41" s="146"/>
      <c r="DG41" s="146"/>
      <c r="DH41" s="146"/>
      <c r="DI41" s="146"/>
      <c r="DJ41" s="146"/>
      <c r="DK41" s="146"/>
      <c r="DL41" s="146"/>
      <c r="DM41" s="146"/>
    </row>
    <row r="42" spans="1:117" ht="42" customHeight="1" x14ac:dyDescent="0.25">
      <c r="A42" s="27" t="s">
        <v>956</v>
      </c>
      <c r="B42" s="19" t="s">
        <v>18</v>
      </c>
      <c r="C42" s="116" t="s">
        <v>957</v>
      </c>
      <c r="D42" s="53" t="s">
        <v>20</v>
      </c>
      <c r="E42" s="27" t="s">
        <v>958</v>
      </c>
      <c r="F42" s="17" t="s">
        <v>959</v>
      </c>
      <c r="G42" s="17" t="s">
        <v>959</v>
      </c>
      <c r="H42" s="61" t="s">
        <v>960</v>
      </c>
      <c r="I42" s="61" t="s">
        <v>961</v>
      </c>
      <c r="J42" s="115">
        <v>3433.65</v>
      </c>
      <c r="K42" s="23">
        <v>45440</v>
      </c>
      <c r="L42" s="23">
        <v>45657</v>
      </c>
      <c r="M42" s="17" t="s">
        <v>24</v>
      </c>
      <c r="N42" s="59"/>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c r="CB42" s="146"/>
      <c r="CC42" s="146"/>
      <c r="CD42" s="146"/>
      <c r="CE42" s="146"/>
      <c r="CF42" s="146"/>
      <c r="CG42" s="146"/>
      <c r="CH42" s="146"/>
      <c r="CI42" s="146"/>
      <c r="CJ42" s="146"/>
      <c r="CK42" s="146"/>
      <c r="CL42" s="146"/>
      <c r="CM42" s="146"/>
      <c r="CN42" s="146"/>
      <c r="CO42" s="146"/>
      <c r="CP42" s="146"/>
      <c r="CQ42" s="146"/>
      <c r="CR42" s="146"/>
      <c r="CS42" s="146"/>
      <c r="CT42" s="146"/>
      <c r="CU42" s="146"/>
      <c r="CV42" s="146"/>
      <c r="CW42" s="146"/>
      <c r="CX42" s="146"/>
      <c r="CY42" s="146"/>
      <c r="CZ42" s="146"/>
      <c r="DA42" s="146"/>
      <c r="DB42" s="146"/>
      <c r="DC42" s="146"/>
      <c r="DD42" s="146"/>
      <c r="DE42" s="146"/>
      <c r="DF42" s="146"/>
      <c r="DG42" s="146"/>
      <c r="DH42" s="146"/>
      <c r="DI42" s="146"/>
      <c r="DJ42" s="146"/>
      <c r="DK42" s="146"/>
      <c r="DL42" s="146"/>
      <c r="DM42" s="146"/>
    </row>
    <row r="43" spans="1:117" ht="71.25" customHeight="1" x14ac:dyDescent="0.25">
      <c r="A43" s="27" t="s">
        <v>962</v>
      </c>
      <c r="B43" s="19" t="s">
        <v>18</v>
      </c>
      <c r="C43" s="116" t="s">
        <v>963</v>
      </c>
      <c r="D43" s="53" t="s">
        <v>20</v>
      </c>
      <c r="E43" s="27" t="s">
        <v>964</v>
      </c>
      <c r="F43" s="17" t="s">
        <v>965</v>
      </c>
      <c r="G43" s="19" t="s">
        <v>966</v>
      </c>
      <c r="H43" s="61" t="s">
        <v>967</v>
      </c>
      <c r="I43" s="61" t="s">
        <v>968</v>
      </c>
      <c r="J43" s="115">
        <v>60430.41</v>
      </c>
      <c r="K43" s="23">
        <v>45444</v>
      </c>
      <c r="L43" s="23">
        <v>46477</v>
      </c>
      <c r="M43" s="17" t="s">
        <v>24</v>
      </c>
      <c r="N43" s="59"/>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c r="BU43" s="146"/>
      <c r="BV43" s="146"/>
      <c r="BW43" s="146"/>
      <c r="BX43" s="146"/>
      <c r="BY43" s="146"/>
      <c r="BZ43" s="146"/>
      <c r="CA43" s="146"/>
      <c r="CB43" s="146"/>
      <c r="CC43" s="146"/>
      <c r="CD43" s="146"/>
      <c r="CE43" s="146"/>
      <c r="CF43" s="146"/>
      <c r="CG43" s="146"/>
      <c r="CH43" s="146"/>
      <c r="CI43" s="146"/>
      <c r="CJ43" s="146"/>
      <c r="CK43" s="146"/>
      <c r="CL43" s="146"/>
      <c r="CM43" s="146"/>
      <c r="CN43" s="146"/>
      <c r="CO43" s="146"/>
      <c r="CP43" s="146"/>
      <c r="CQ43" s="146"/>
      <c r="CR43" s="146"/>
      <c r="CS43" s="146"/>
      <c r="CT43" s="146"/>
      <c r="CU43" s="146"/>
      <c r="CV43" s="146"/>
      <c r="CW43" s="146"/>
      <c r="CX43" s="146"/>
      <c r="CY43" s="146"/>
      <c r="CZ43" s="146"/>
      <c r="DA43" s="146"/>
      <c r="DB43" s="146"/>
      <c r="DC43" s="146"/>
      <c r="DD43" s="146"/>
      <c r="DE43" s="146"/>
      <c r="DF43" s="146"/>
      <c r="DG43" s="146"/>
      <c r="DH43" s="146"/>
      <c r="DI43" s="146"/>
      <c r="DJ43" s="146"/>
      <c r="DK43" s="146"/>
      <c r="DL43" s="146"/>
      <c r="DM43" s="146"/>
    </row>
    <row r="44" spans="1:117" ht="51" customHeight="1" x14ac:dyDescent="0.25">
      <c r="A44" s="27" t="s">
        <v>969</v>
      </c>
      <c r="B44" s="19" t="s">
        <v>18</v>
      </c>
      <c r="C44" s="116" t="s">
        <v>970</v>
      </c>
      <c r="D44" s="53" t="s">
        <v>20</v>
      </c>
      <c r="E44" s="137" t="s">
        <v>971</v>
      </c>
      <c r="F44" s="17" t="s">
        <v>972</v>
      </c>
      <c r="G44" s="17" t="s">
        <v>972</v>
      </c>
      <c r="H44" s="61" t="s">
        <v>973</v>
      </c>
      <c r="I44" s="61" t="s">
        <v>974</v>
      </c>
      <c r="J44" s="115">
        <v>5287.4312</v>
      </c>
      <c r="K44" s="23">
        <v>45435</v>
      </c>
      <c r="L44" s="23">
        <v>45657</v>
      </c>
      <c r="M44" s="17" t="s">
        <v>24</v>
      </c>
      <c r="N44" s="59"/>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c r="BU44" s="146"/>
      <c r="BV44" s="146"/>
      <c r="BW44" s="146"/>
      <c r="BX44" s="146"/>
      <c r="BY44" s="146"/>
      <c r="BZ44" s="146"/>
      <c r="CA44" s="146"/>
      <c r="CB44" s="146"/>
      <c r="CC44" s="146"/>
      <c r="CD44" s="146"/>
      <c r="CE44" s="146"/>
      <c r="CF44" s="146"/>
      <c r="CG44" s="146"/>
      <c r="CH44" s="146"/>
      <c r="CI44" s="146"/>
      <c r="CJ44" s="146"/>
      <c r="CK44" s="146"/>
      <c r="CL44" s="146"/>
      <c r="CM44" s="146"/>
      <c r="CN44" s="146"/>
      <c r="CO44" s="146"/>
      <c r="CP44" s="146"/>
      <c r="CQ44" s="146"/>
      <c r="CR44" s="146"/>
      <c r="CS44" s="146"/>
      <c r="CT44" s="146"/>
      <c r="CU44" s="146"/>
      <c r="CV44" s="146"/>
      <c r="CW44" s="146"/>
      <c r="CX44" s="146"/>
      <c r="CY44" s="146"/>
      <c r="CZ44" s="146"/>
      <c r="DA44" s="146"/>
      <c r="DB44" s="146"/>
      <c r="DC44" s="146"/>
      <c r="DD44" s="146"/>
      <c r="DE44" s="146"/>
      <c r="DF44" s="146"/>
      <c r="DG44" s="146"/>
      <c r="DH44" s="146"/>
      <c r="DI44" s="146"/>
      <c r="DJ44" s="146"/>
      <c r="DK44" s="146"/>
      <c r="DL44" s="146"/>
      <c r="DM44" s="146"/>
    </row>
    <row r="45" spans="1:117" ht="118.8" x14ac:dyDescent="0.25">
      <c r="A45" s="27" t="s">
        <v>975</v>
      </c>
      <c r="B45" s="19" t="s">
        <v>18</v>
      </c>
      <c r="C45" s="116" t="s">
        <v>976</v>
      </c>
      <c r="D45" s="17" t="s">
        <v>41</v>
      </c>
      <c r="E45" s="137" t="s">
        <v>977</v>
      </c>
      <c r="F45" s="19" t="s">
        <v>978</v>
      </c>
      <c r="G45" s="17" t="s">
        <v>979</v>
      </c>
      <c r="H45" s="61" t="s">
        <v>135</v>
      </c>
      <c r="I45" s="61" t="s">
        <v>980</v>
      </c>
      <c r="J45" s="115">
        <v>1220</v>
      </c>
      <c r="K45" s="23">
        <v>45435</v>
      </c>
      <c r="L45" s="23">
        <v>45657</v>
      </c>
      <c r="M45" s="17" t="s">
        <v>24</v>
      </c>
      <c r="N45" s="59"/>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c r="BU45" s="146"/>
      <c r="BV45" s="146"/>
      <c r="BW45" s="146"/>
      <c r="BX45" s="146"/>
      <c r="BY45" s="146"/>
      <c r="BZ45" s="146"/>
      <c r="CA45" s="146"/>
      <c r="CB45" s="146"/>
      <c r="CC45" s="146"/>
      <c r="CD45" s="146"/>
      <c r="CE45" s="146"/>
      <c r="CF45" s="146"/>
      <c r="CG45" s="146"/>
      <c r="CH45" s="146"/>
      <c r="CI45" s="146"/>
      <c r="CJ45" s="146"/>
      <c r="CK45" s="146"/>
      <c r="CL45" s="146"/>
      <c r="CM45" s="146"/>
      <c r="CN45" s="146"/>
      <c r="CO45" s="146"/>
      <c r="CP45" s="146"/>
      <c r="CQ45" s="146"/>
      <c r="CR45" s="146"/>
      <c r="CS45" s="146"/>
      <c r="CT45" s="146"/>
      <c r="CU45" s="146"/>
      <c r="CV45" s="146"/>
      <c r="CW45" s="146"/>
      <c r="CX45" s="146"/>
      <c r="CY45" s="146"/>
      <c r="CZ45" s="146"/>
      <c r="DA45" s="146"/>
      <c r="DB45" s="146"/>
      <c r="DC45" s="146"/>
      <c r="DD45" s="146"/>
      <c r="DE45" s="146"/>
      <c r="DF45" s="146"/>
      <c r="DG45" s="146"/>
      <c r="DH45" s="146"/>
      <c r="DI45" s="146"/>
      <c r="DJ45" s="146"/>
      <c r="DK45" s="146"/>
      <c r="DL45" s="146"/>
      <c r="DM45" s="146"/>
    </row>
    <row r="46" spans="1:117" ht="54.75" customHeight="1" x14ac:dyDescent="0.25">
      <c r="A46" s="27" t="s">
        <v>981</v>
      </c>
      <c r="B46" s="19" t="s">
        <v>18</v>
      </c>
      <c r="C46" s="116" t="s">
        <v>982</v>
      </c>
      <c r="D46" s="53" t="s">
        <v>20</v>
      </c>
      <c r="E46" s="27" t="s">
        <v>983</v>
      </c>
      <c r="F46" s="17" t="s">
        <v>984</v>
      </c>
      <c r="G46" s="17" t="s">
        <v>985</v>
      </c>
      <c r="H46" s="61" t="s">
        <v>234</v>
      </c>
      <c r="I46" s="61" t="s">
        <v>986</v>
      </c>
      <c r="J46" s="115">
        <v>28609</v>
      </c>
      <c r="K46" s="23">
        <v>45442</v>
      </c>
      <c r="L46" s="23">
        <v>45657</v>
      </c>
      <c r="M46" s="17" t="s">
        <v>24</v>
      </c>
      <c r="N46" s="17"/>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3"/>
      <c r="BR46" s="103"/>
      <c r="BS46" s="103"/>
      <c r="BT46" s="103"/>
      <c r="BU46" s="103"/>
      <c r="BV46" s="103"/>
      <c r="BW46" s="103"/>
      <c r="BX46" s="103"/>
      <c r="BY46" s="103"/>
      <c r="BZ46" s="103"/>
      <c r="CA46" s="103"/>
      <c r="CB46" s="103"/>
      <c r="CC46" s="103"/>
      <c r="CD46" s="103"/>
      <c r="CE46" s="103"/>
      <c r="CF46" s="103"/>
      <c r="CG46" s="103"/>
      <c r="CH46" s="103"/>
      <c r="CI46" s="103"/>
      <c r="CJ46" s="103"/>
      <c r="CK46" s="103"/>
      <c r="CL46" s="103"/>
      <c r="CM46" s="103"/>
      <c r="CN46" s="103"/>
      <c r="CO46" s="103"/>
      <c r="CP46" s="103"/>
      <c r="CQ46" s="103"/>
      <c r="CR46" s="103"/>
      <c r="CS46" s="103"/>
      <c r="CT46" s="103"/>
      <c r="CU46" s="103"/>
      <c r="CV46" s="103"/>
      <c r="CW46" s="103"/>
      <c r="CX46" s="103"/>
      <c r="CY46" s="103"/>
      <c r="CZ46" s="103"/>
      <c r="DA46" s="103"/>
      <c r="DB46" s="103"/>
      <c r="DC46" s="103"/>
      <c r="DD46" s="103"/>
      <c r="DE46" s="103"/>
      <c r="DF46" s="103"/>
      <c r="DG46" s="103"/>
      <c r="DH46" s="103"/>
      <c r="DI46" s="103"/>
      <c r="DJ46" s="103"/>
      <c r="DK46" s="103"/>
      <c r="DL46" s="103"/>
      <c r="DM46" s="103"/>
    </row>
    <row r="47" spans="1:117" ht="59.25" customHeight="1" x14ac:dyDescent="0.25">
      <c r="A47" s="27" t="s">
        <v>987</v>
      </c>
      <c r="B47" s="19" t="s">
        <v>18</v>
      </c>
      <c r="C47" s="116" t="s">
        <v>988</v>
      </c>
      <c r="D47" s="53" t="s">
        <v>20</v>
      </c>
      <c r="E47" s="137" t="s">
        <v>989</v>
      </c>
      <c r="F47" s="17" t="s">
        <v>990</v>
      </c>
      <c r="G47" s="17" t="s">
        <v>990</v>
      </c>
      <c r="H47" s="61" t="s">
        <v>991</v>
      </c>
      <c r="I47" s="61" t="s">
        <v>992</v>
      </c>
      <c r="J47" s="115">
        <v>13420</v>
      </c>
      <c r="K47" s="23">
        <v>45434</v>
      </c>
      <c r="L47" s="23">
        <v>46022</v>
      </c>
      <c r="M47" s="17" t="s">
        <v>24</v>
      </c>
      <c r="N47" s="59"/>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c r="BU47" s="146"/>
      <c r="BV47" s="146"/>
      <c r="BW47" s="146"/>
      <c r="BX47" s="146"/>
      <c r="BY47" s="146"/>
      <c r="BZ47" s="146"/>
      <c r="CA47" s="146"/>
      <c r="CB47" s="146"/>
      <c r="CC47" s="146"/>
      <c r="CD47" s="146"/>
      <c r="CE47" s="146"/>
      <c r="CF47" s="146"/>
      <c r="CG47" s="146"/>
      <c r="CH47" s="146"/>
      <c r="CI47" s="146"/>
      <c r="CJ47" s="146"/>
      <c r="CK47" s="146"/>
      <c r="CL47" s="146"/>
      <c r="CM47" s="146"/>
      <c r="CN47" s="146"/>
      <c r="CO47" s="146"/>
      <c r="CP47" s="146"/>
      <c r="CQ47" s="146"/>
      <c r="CR47" s="146"/>
      <c r="CS47" s="146"/>
      <c r="CT47" s="146"/>
      <c r="CU47" s="146"/>
      <c r="CV47" s="146"/>
      <c r="CW47" s="146"/>
      <c r="CX47" s="146"/>
      <c r="CY47" s="146"/>
      <c r="CZ47" s="146"/>
      <c r="DA47" s="146"/>
      <c r="DB47" s="146"/>
      <c r="DC47" s="146"/>
      <c r="DD47" s="146"/>
      <c r="DE47" s="146"/>
      <c r="DF47" s="146"/>
      <c r="DG47" s="146"/>
      <c r="DH47" s="146"/>
      <c r="DI47" s="146"/>
      <c r="DJ47" s="146"/>
      <c r="DK47" s="146"/>
      <c r="DL47" s="146"/>
      <c r="DM47" s="146"/>
    </row>
    <row r="48" spans="1:117" ht="54.75" customHeight="1" x14ac:dyDescent="0.25">
      <c r="A48" s="27" t="s">
        <v>993</v>
      </c>
      <c r="B48" s="19" t="s">
        <v>18</v>
      </c>
      <c r="C48" s="116" t="s">
        <v>994</v>
      </c>
      <c r="D48" s="17" t="s">
        <v>154</v>
      </c>
      <c r="E48" s="27" t="s">
        <v>995</v>
      </c>
      <c r="F48" s="17" t="s">
        <v>996</v>
      </c>
      <c r="G48" s="17" t="s">
        <v>997</v>
      </c>
      <c r="H48" s="61">
        <v>1624430904</v>
      </c>
      <c r="I48" s="61" t="s">
        <v>998</v>
      </c>
      <c r="J48" s="115">
        <v>156648</v>
      </c>
      <c r="K48" s="23">
        <v>45442</v>
      </c>
      <c r="L48" s="23">
        <v>45657</v>
      </c>
      <c r="M48" s="17" t="s">
        <v>24</v>
      </c>
      <c r="N48" s="59"/>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6"/>
      <c r="BX48" s="146"/>
      <c r="BY48" s="146"/>
      <c r="BZ48" s="146"/>
      <c r="CA48" s="146"/>
      <c r="CB48" s="146"/>
      <c r="CC48" s="146"/>
      <c r="CD48" s="146"/>
      <c r="CE48" s="146"/>
      <c r="CF48" s="146"/>
      <c r="CG48" s="146"/>
      <c r="CH48" s="146"/>
      <c r="CI48" s="146"/>
      <c r="CJ48" s="146"/>
      <c r="CK48" s="146"/>
      <c r="CL48" s="146"/>
      <c r="CM48" s="146"/>
      <c r="CN48" s="146"/>
      <c r="CO48" s="146"/>
      <c r="CP48" s="146"/>
      <c r="CQ48" s="146"/>
      <c r="CR48" s="146"/>
      <c r="CS48" s="146"/>
      <c r="CT48" s="146"/>
      <c r="CU48" s="146"/>
      <c r="CV48" s="146"/>
      <c r="CW48" s="146"/>
      <c r="CX48" s="146"/>
      <c r="CY48" s="146"/>
      <c r="CZ48" s="146"/>
      <c r="DA48" s="146"/>
      <c r="DB48" s="146"/>
      <c r="DC48" s="146"/>
      <c r="DD48" s="146"/>
      <c r="DE48" s="146"/>
      <c r="DF48" s="146"/>
      <c r="DG48" s="146"/>
      <c r="DH48" s="146"/>
      <c r="DI48" s="146"/>
      <c r="DJ48" s="146"/>
      <c r="DK48" s="146"/>
      <c r="DL48" s="146"/>
      <c r="DM48" s="146"/>
    </row>
    <row r="49" spans="1:117" ht="54.75" customHeight="1" x14ac:dyDescent="0.25">
      <c r="A49" s="27" t="s">
        <v>999</v>
      </c>
      <c r="B49" s="19" t="s">
        <v>18</v>
      </c>
      <c r="C49" s="116" t="s">
        <v>1000</v>
      </c>
      <c r="D49" s="17" t="s">
        <v>154</v>
      </c>
      <c r="E49" s="27" t="s">
        <v>1001</v>
      </c>
      <c r="F49" s="17" t="s">
        <v>1002</v>
      </c>
      <c r="G49" s="17" t="s">
        <v>1003</v>
      </c>
      <c r="H49" s="61">
        <v>2749260028</v>
      </c>
      <c r="I49" s="61" t="s">
        <v>1004</v>
      </c>
      <c r="J49" s="152" t="s">
        <v>1005</v>
      </c>
      <c r="K49" s="23">
        <v>45443</v>
      </c>
      <c r="L49" s="23">
        <v>45657</v>
      </c>
      <c r="M49" s="132">
        <v>19317.48</v>
      </c>
      <c r="N49" s="59"/>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6"/>
      <c r="BR49" s="146"/>
      <c r="BS49" s="146"/>
      <c r="BT49" s="146"/>
      <c r="BU49" s="146"/>
      <c r="BV49" s="146"/>
      <c r="BW49" s="146"/>
      <c r="BX49" s="146"/>
      <c r="BY49" s="146"/>
      <c r="BZ49" s="146"/>
      <c r="CA49" s="146"/>
      <c r="CB49" s="146"/>
      <c r="CC49" s="146"/>
      <c r="CD49" s="146"/>
      <c r="CE49" s="146"/>
      <c r="CF49" s="146"/>
      <c r="CG49" s="146"/>
      <c r="CH49" s="146"/>
      <c r="CI49" s="146"/>
      <c r="CJ49" s="146"/>
      <c r="CK49" s="146"/>
      <c r="CL49" s="146"/>
      <c r="CM49" s="146"/>
      <c r="CN49" s="146"/>
      <c r="CO49" s="146"/>
      <c r="CP49" s="146"/>
      <c r="CQ49" s="146"/>
      <c r="CR49" s="146"/>
      <c r="CS49" s="146"/>
      <c r="CT49" s="146"/>
      <c r="CU49" s="146"/>
      <c r="CV49" s="146"/>
      <c r="CW49" s="146"/>
      <c r="CX49" s="146"/>
      <c r="CY49" s="146"/>
      <c r="CZ49" s="146"/>
      <c r="DA49" s="146"/>
      <c r="DB49" s="146"/>
      <c r="DC49" s="146"/>
      <c r="DD49" s="146"/>
      <c r="DE49" s="146"/>
      <c r="DF49" s="146"/>
      <c r="DG49" s="146"/>
      <c r="DH49" s="146"/>
      <c r="DI49" s="146"/>
      <c r="DJ49" s="146"/>
      <c r="DK49" s="146"/>
      <c r="DL49" s="146"/>
      <c r="DM49" s="146"/>
    </row>
  </sheetData>
  <mergeCells count="25">
    <mergeCell ref="L36:L37"/>
    <mergeCell ref="M36:M37"/>
    <mergeCell ref="E24:E25"/>
    <mergeCell ref="I24:I25"/>
    <mergeCell ref="J24:J25"/>
    <mergeCell ref="G36:G37"/>
    <mergeCell ref="H36:H37"/>
    <mergeCell ref="I36:I37"/>
    <mergeCell ref="J36:J37"/>
    <mergeCell ref="K36:K37"/>
    <mergeCell ref="B36:B37"/>
    <mergeCell ref="C36:C37"/>
    <mergeCell ref="D36:D37"/>
    <mergeCell ref="E36:E37"/>
    <mergeCell ref="F36:F37"/>
    <mergeCell ref="C1:D1"/>
    <mergeCell ref="C2:D2"/>
    <mergeCell ref="C3:D3"/>
    <mergeCell ref="C4:D4"/>
    <mergeCell ref="M24:M25"/>
    <mergeCell ref="B24:B25"/>
    <mergeCell ref="C24:C25"/>
    <mergeCell ref="D24:D25"/>
    <mergeCell ref="K24:K25"/>
    <mergeCell ref="L24:L25"/>
  </mergeCells>
  <hyperlinks>
    <hyperlink ref="E6" r:id="rId1"/>
    <hyperlink ref="A7" r:id="rId2"/>
    <hyperlink ref="E7" r:id="rId3"/>
    <hyperlink ref="A8" r:id="rId4"/>
    <hyperlink ref="E8" r:id="rId5"/>
    <hyperlink ref="A9" r:id="rId6"/>
    <hyperlink ref="E9" r:id="rId7"/>
    <hyperlink ref="A10" r:id="rId8"/>
    <hyperlink ref="E10" r:id="rId9"/>
    <hyperlink ref="A11" r:id="rId10"/>
    <hyperlink ref="E11" r:id="rId11"/>
    <hyperlink ref="A12" r:id="rId12"/>
    <hyperlink ref="E12" r:id="rId13"/>
    <hyperlink ref="A13" r:id="rId14"/>
    <hyperlink ref="E13" r:id="rId15"/>
    <hyperlink ref="A14" r:id="rId16"/>
    <hyperlink ref="E14" r:id="rId17"/>
    <hyperlink ref="A15" r:id="rId18"/>
    <hyperlink ref="E15" r:id="rId19"/>
    <hyperlink ref="A16" r:id="rId20"/>
    <hyperlink ref="E16" r:id="rId21"/>
    <hyperlink ref="A17" r:id="rId22"/>
    <hyperlink ref="E17" r:id="rId23"/>
    <hyperlink ref="A18" r:id="rId24"/>
    <hyperlink ref="E18" r:id="rId25"/>
    <hyperlink ref="E19" r:id="rId26"/>
    <hyperlink ref="A20" r:id="rId27"/>
    <hyperlink ref="E20" r:id="rId28"/>
    <hyperlink ref="A21" r:id="rId29"/>
    <hyperlink ref="E21" r:id="rId30"/>
    <hyperlink ref="A22" r:id="rId31"/>
    <hyperlink ref="E22" r:id="rId32"/>
    <hyperlink ref="A23" r:id="rId33"/>
    <hyperlink ref="E23" r:id="rId34"/>
    <hyperlink ref="A24" r:id="rId35"/>
    <hyperlink ref="E24" r:id="rId36"/>
    <hyperlink ref="A25" r:id="rId37"/>
    <hyperlink ref="A26" r:id="rId38"/>
    <hyperlink ref="E26" r:id="rId39"/>
    <hyperlink ref="A27" r:id="rId40"/>
    <hyperlink ref="E27" r:id="rId41"/>
    <hyperlink ref="A28" r:id="rId42"/>
    <hyperlink ref="E28" r:id="rId43"/>
    <hyperlink ref="A29" r:id="rId44"/>
    <hyperlink ref="E29" r:id="rId45"/>
    <hyperlink ref="E30" r:id="rId46"/>
    <hyperlink ref="A31" r:id="rId47"/>
    <hyperlink ref="E31" r:id="rId48"/>
    <hyperlink ref="A32" r:id="rId49"/>
    <hyperlink ref="E32" r:id="rId50"/>
    <hyperlink ref="E33" r:id="rId51"/>
    <hyperlink ref="E34" r:id="rId52"/>
    <hyperlink ref="A35" r:id="rId53"/>
    <hyperlink ref="E35" r:id="rId54"/>
    <hyperlink ref="A36" r:id="rId55"/>
    <hyperlink ref="E36" r:id="rId56"/>
    <hyperlink ref="A38" r:id="rId57"/>
    <hyperlink ref="E38" r:id="rId58"/>
    <hyperlink ref="E39" r:id="rId59"/>
    <hyperlink ref="A40" r:id="rId60"/>
    <hyperlink ref="E40" r:id="rId61"/>
    <hyperlink ref="A41" r:id="rId62"/>
    <hyperlink ref="E41" r:id="rId63"/>
    <hyperlink ref="A42" r:id="rId64"/>
    <hyperlink ref="E42" r:id="rId65"/>
    <hyperlink ref="A43" r:id="rId66"/>
    <hyperlink ref="E43" r:id="rId67"/>
    <hyperlink ref="A44" r:id="rId68"/>
    <hyperlink ref="E44" r:id="rId69"/>
    <hyperlink ref="A45" r:id="rId70"/>
    <hyperlink ref="E45" r:id="rId71"/>
    <hyperlink ref="A46" r:id="rId72"/>
    <hyperlink ref="E46" r:id="rId73"/>
    <hyperlink ref="A47" r:id="rId74"/>
    <hyperlink ref="E47" r:id="rId75"/>
    <hyperlink ref="E48" r:id="rId76"/>
    <hyperlink ref="E49" r:id="rId77"/>
  </hyperlinks>
  <pageMargins left="0.39374999999999999" right="0.39374999999999999" top="0.39374999999999999" bottom="0" header="0.511811023622047" footer="0.511811023622047"/>
  <pageSetup paperSize="9" scale="80" orientation="landscape" horizontalDpi="300" verticalDpi="300"/>
  <drawing r:id="rId7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6"/>
  <sheetViews>
    <sheetView zoomScale="70" zoomScaleNormal="70" workbookViewId="0">
      <selection activeCell="A46" sqref="A46:N46"/>
    </sheetView>
  </sheetViews>
  <sheetFormatPr defaultColWidth="33.44140625" defaultRowHeight="13.8" x14ac:dyDescent="0.25"/>
  <cols>
    <col min="1" max="1" width="18.5546875" style="103" customWidth="1"/>
    <col min="2" max="2" width="31.88671875" style="103" customWidth="1"/>
    <col min="3" max="3" width="103.5546875" style="105" customWidth="1"/>
    <col min="4" max="4" width="30.5546875" style="104" customWidth="1"/>
    <col min="5" max="5" width="33.44140625" style="103"/>
    <col min="6" max="6" width="37" style="105" customWidth="1"/>
    <col min="7" max="7" width="37.33203125" style="104" customWidth="1"/>
    <col min="8" max="8" width="20.44140625" style="106" customWidth="1"/>
    <col min="9" max="9" width="27.88671875" style="106" customWidth="1"/>
    <col min="10" max="10" width="29.5546875" style="108" customWidth="1"/>
    <col min="11" max="12" width="34.5546875" style="105" customWidth="1"/>
    <col min="13" max="13" width="29.5546875" style="105" customWidth="1"/>
    <col min="14" max="16384" width="33.44140625" style="105"/>
  </cols>
  <sheetData>
    <row r="1" spans="1:14" ht="57" customHeight="1" x14ac:dyDescent="0.25">
      <c r="C1" s="282" t="s">
        <v>0</v>
      </c>
      <c r="D1" s="282"/>
      <c r="F1" s="103"/>
      <c r="G1" s="109"/>
      <c r="H1" s="107"/>
      <c r="I1" s="107"/>
      <c r="K1" s="103"/>
      <c r="L1" s="103"/>
      <c r="M1" s="103"/>
    </row>
    <row r="2" spans="1:14" x14ac:dyDescent="0.25">
      <c r="C2" s="283"/>
      <c r="D2" s="283"/>
      <c r="F2" s="103"/>
      <c r="G2" s="109"/>
      <c r="H2" s="107"/>
      <c r="I2" s="107"/>
      <c r="K2" s="103"/>
      <c r="L2" s="103"/>
      <c r="M2" s="103"/>
    </row>
    <row r="3" spans="1:14" ht="22.8" x14ac:dyDescent="0.25">
      <c r="C3" s="293" t="s">
        <v>1</v>
      </c>
      <c r="D3" s="293"/>
      <c r="G3" s="103"/>
      <c r="H3" s="107"/>
      <c r="I3" s="107"/>
      <c r="J3" s="110"/>
      <c r="K3" s="111"/>
      <c r="L3" s="111"/>
      <c r="M3" s="103"/>
    </row>
    <row r="4" spans="1:14" ht="33.75" customHeight="1" x14ac:dyDescent="0.25">
      <c r="C4" s="254" t="s">
        <v>1006</v>
      </c>
      <c r="D4" s="254"/>
      <c r="G4" s="103"/>
      <c r="H4" s="107"/>
      <c r="I4" s="107"/>
      <c r="K4" s="103"/>
      <c r="L4" s="103"/>
      <c r="M4" s="103"/>
    </row>
    <row r="5" spans="1:14" ht="69.75" customHeight="1" x14ac:dyDescent="0.25">
      <c r="A5" s="10" t="s">
        <v>3</v>
      </c>
      <c r="B5" s="11" t="s">
        <v>4</v>
      </c>
      <c r="C5" s="11" t="s">
        <v>5</v>
      </c>
      <c r="D5" s="11" t="s">
        <v>6</v>
      </c>
      <c r="E5" s="11" t="s">
        <v>7</v>
      </c>
      <c r="F5" s="11" t="s">
        <v>8</v>
      </c>
      <c r="G5" s="11" t="s">
        <v>9</v>
      </c>
      <c r="H5" s="12" t="s">
        <v>10</v>
      </c>
      <c r="I5" s="13" t="s">
        <v>11</v>
      </c>
      <c r="J5" s="13" t="s">
        <v>12</v>
      </c>
      <c r="K5" s="11" t="s">
        <v>13</v>
      </c>
      <c r="L5" s="11" t="s">
        <v>14</v>
      </c>
      <c r="M5" s="11" t="s">
        <v>15</v>
      </c>
      <c r="N5" s="11" t="s">
        <v>16</v>
      </c>
    </row>
    <row r="6" spans="1:14" ht="34.5" customHeight="1" x14ac:dyDescent="0.25">
      <c r="A6" s="27" t="s">
        <v>1007</v>
      </c>
      <c r="B6" s="267" t="s">
        <v>18</v>
      </c>
      <c r="C6" s="284" t="s">
        <v>1008</v>
      </c>
      <c r="D6" s="279" t="s">
        <v>20</v>
      </c>
      <c r="E6" s="268" t="s">
        <v>1009</v>
      </c>
      <c r="F6" s="267" t="s">
        <v>1010</v>
      </c>
      <c r="G6" s="267" t="s">
        <v>1011</v>
      </c>
      <c r="H6" s="274" t="s">
        <v>1012</v>
      </c>
      <c r="I6" s="275">
        <v>41000</v>
      </c>
      <c r="J6" s="291">
        <v>50020</v>
      </c>
      <c r="K6" s="271">
        <v>45448</v>
      </c>
      <c r="L6" s="271">
        <v>45657</v>
      </c>
      <c r="M6" s="275">
        <v>1942.14</v>
      </c>
      <c r="N6" s="279"/>
    </row>
    <row r="7" spans="1:14" ht="33.75" customHeight="1" x14ac:dyDescent="0.25">
      <c r="A7" s="18" t="s">
        <v>1013</v>
      </c>
      <c r="B7" s="267"/>
      <c r="C7" s="284"/>
      <c r="D7" s="279"/>
      <c r="E7" s="268"/>
      <c r="F7" s="267"/>
      <c r="G7" s="267"/>
      <c r="H7" s="274"/>
      <c r="I7" s="275"/>
      <c r="J7" s="291"/>
      <c r="K7" s="271"/>
      <c r="L7" s="271"/>
      <c r="M7" s="275"/>
      <c r="N7" s="279"/>
    </row>
    <row r="8" spans="1:14" ht="37.5" customHeight="1" x14ac:dyDescent="0.25">
      <c r="A8" s="18" t="s">
        <v>1014</v>
      </c>
      <c r="B8" s="267" t="s">
        <v>18</v>
      </c>
      <c r="C8" s="295" t="s">
        <v>1015</v>
      </c>
      <c r="D8" s="279" t="s">
        <v>154</v>
      </c>
      <c r="E8" s="268" t="s">
        <v>1016</v>
      </c>
      <c r="F8" s="296" t="s">
        <v>1017</v>
      </c>
      <c r="G8" s="296" t="s">
        <v>1018</v>
      </c>
      <c r="H8" s="37" t="s">
        <v>1019</v>
      </c>
      <c r="I8" s="294">
        <v>189600</v>
      </c>
      <c r="J8" s="270">
        <v>231312</v>
      </c>
      <c r="K8" s="271">
        <v>45448</v>
      </c>
      <c r="L8" s="271">
        <v>45657</v>
      </c>
      <c r="M8" s="297" t="s">
        <v>24</v>
      </c>
      <c r="N8" s="279"/>
    </row>
    <row r="9" spans="1:14" ht="29.25" customHeight="1" x14ac:dyDescent="0.25">
      <c r="A9" s="18" t="s">
        <v>1020</v>
      </c>
      <c r="B9" s="267"/>
      <c r="C9" s="295"/>
      <c r="D9" s="279"/>
      <c r="E9" s="268"/>
      <c r="F9" s="296"/>
      <c r="G9" s="296"/>
      <c r="H9" s="37" t="s">
        <v>785</v>
      </c>
      <c r="I9" s="294"/>
      <c r="J9" s="270"/>
      <c r="K9" s="271"/>
      <c r="L9" s="271"/>
      <c r="M9" s="297"/>
      <c r="N9" s="279"/>
    </row>
    <row r="10" spans="1:14" ht="65.25" customHeight="1" x14ac:dyDescent="0.25">
      <c r="A10" s="18" t="s">
        <v>1021</v>
      </c>
      <c r="B10" s="19" t="s">
        <v>18</v>
      </c>
      <c r="C10" s="128" t="s">
        <v>1022</v>
      </c>
      <c r="D10" s="53" t="s">
        <v>154</v>
      </c>
      <c r="E10" s="27" t="s">
        <v>1023</v>
      </c>
      <c r="F10" s="28" t="s">
        <v>1024</v>
      </c>
      <c r="G10" s="127" t="s">
        <v>1024</v>
      </c>
      <c r="H10" s="37" t="s">
        <v>344</v>
      </c>
      <c r="I10" s="37" t="s">
        <v>1025</v>
      </c>
      <c r="J10" s="77" t="s">
        <v>1026</v>
      </c>
      <c r="K10" s="93">
        <v>45453</v>
      </c>
      <c r="L10" s="93">
        <v>45657</v>
      </c>
      <c r="M10" s="123" t="s">
        <v>24</v>
      </c>
      <c r="N10" s="25"/>
    </row>
    <row r="11" spans="1:14" ht="54" customHeight="1" x14ac:dyDescent="0.25">
      <c r="A11" s="18" t="s">
        <v>1027</v>
      </c>
      <c r="B11" s="19" t="s">
        <v>18</v>
      </c>
      <c r="C11" s="154" t="s">
        <v>1028</v>
      </c>
      <c r="D11" s="53" t="s">
        <v>20</v>
      </c>
      <c r="E11" s="27" t="s">
        <v>1029</v>
      </c>
      <c r="F11" s="53" t="s">
        <v>1030</v>
      </c>
      <c r="G11" s="53" t="s">
        <v>1030</v>
      </c>
      <c r="H11" s="130" t="s">
        <v>1031</v>
      </c>
      <c r="I11" s="130" t="s">
        <v>1032</v>
      </c>
      <c r="J11" s="132">
        <v>94939.64</v>
      </c>
      <c r="K11" s="44">
        <v>45453</v>
      </c>
      <c r="L11" s="44">
        <v>45657</v>
      </c>
      <c r="M11" s="133" t="s">
        <v>24</v>
      </c>
      <c r="N11" s="25"/>
    </row>
    <row r="12" spans="1:14" ht="53.25" customHeight="1" x14ac:dyDescent="0.25">
      <c r="A12" s="27" t="s">
        <v>1033</v>
      </c>
      <c r="B12" s="19" t="s">
        <v>18</v>
      </c>
      <c r="C12" s="128" t="s">
        <v>1034</v>
      </c>
      <c r="D12" s="53" t="s">
        <v>20</v>
      </c>
      <c r="E12" s="27" t="s">
        <v>1035</v>
      </c>
      <c r="F12" s="17" t="s">
        <v>1036</v>
      </c>
      <c r="G12" s="17" t="s">
        <v>1036</v>
      </c>
      <c r="H12" s="61" t="s">
        <v>1037</v>
      </c>
      <c r="I12" s="61" t="s">
        <v>1038</v>
      </c>
      <c r="J12" s="114">
        <v>62080.92</v>
      </c>
      <c r="K12" s="23">
        <v>45456</v>
      </c>
      <c r="L12" s="23">
        <v>45657</v>
      </c>
      <c r="M12" s="17" t="s">
        <v>24</v>
      </c>
      <c r="N12" s="17"/>
    </row>
    <row r="13" spans="1:14" ht="27.75" customHeight="1" x14ac:dyDescent="0.25">
      <c r="A13" s="26" t="s">
        <v>1039</v>
      </c>
      <c r="B13" s="267" t="s">
        <v>18</v>
      </c>
      <c r="C13" s="284" t="s">
        <v>1040</v>
      </c>
      <c r="D13" s="267" t="s">
        <v>154</v>
      </c>
      <c r="E13" s="268" t="s">
        <v>1041</v>
      </c>
      <c r="F13" s="267" t="s">
        <v>1042</v>
      </c>
      <c r="G13" s="267" t="s">
        <v>1043</v>
      </c>
      <c r="H13" s="274" t="s">
        <v>1044</v>
      </c>
      <c r="I13" s="298">
        <v>292600</v>
      </c>
      <c r="J13" s="269">
        <v>356972</v>
      </c>
      <c r="K13" s="299">
        <v>45379</v>
      </c>
      <c r="L13" s="299">
        <v>45657</v>
      </c>
      <c r="M13" s="267" t="s">
        <v>24</v>
      </c>
      <c r="N13" s="279"/>
    </row>
    <row r="14" spans="1:14" ht="27.75" customHeight="1" x14ac:dyDescent="0.25">
      <c r="A14" s="27" t="s">
        <v>1045</v>
      </c>
      <c r="B14" s="267"/>
      <c r="C14" s="284"/>
      <c r="D14" s="267"/>
      <c r="E14" s="268"/>
      <c r="F14" s="267"/>
      <c r="G14" s="267"/>
      <c r="H14" s="274"/>
      <c r="I14" s="298"/>
      <c r="J14" s="269"/>
      <c r="K14" s="299"/>
      <c r="L14" s="299"/>
      <c r="M14" s="267"/>
      <c r="N14" s="279"/>
    </row>
    <row r="15" spans="1:14" ht="57.75" customHeight="1" x14ac:dyDescent="0.25">
      <c r="A15" s="27" t="s">
        <v>1046</v>
      </c>
      <c r="B15" s="19" t="s">
        <v>18</v>
      </c>
      <c r="C15" s="116" t="s">
        <v>1047</v>
      </c>
      <c r="D15" s="53" t="s">
        <v>20</v>
      </c>
      <c r="E15" s="27" t="s">
        <v>1048</v>
      </c>
      <c r="F15" s="19" t="s">
        <v>1049</v>
      </c>
      <c r="G15" s="19" t="s">
        <v>1049</v>
      </c>
      <c r="H15" s="76" t="s">
        <v>604</v>
      </c>
      <c r="I15" s="68">
        <v>144</v>
      </c>
      <c r="J15" s="68">
        <v>175.7</v>
      </c>
      <c r="K15" s="155">
        <v>45457</v>
      </c>
      <c r="L15" s="155">
        <v>45657</v>
      </c>
      <c r="M15" s="19" t="s">
        <v>24</v>
      </c>
      <c r="N15" s="17"/>
    </row>
    <row r="16" spans="1:14" ht="57.75" customHeight="1" x14ac:dyDescent="0.25">
      <c r="A16" s="27" t="s">
        <v>1050</v>
      </c>
      <c r="B16" s="19" t="s">
        <v>18</v>
      </c>
      <c r="C16" s="116" t="s">
        <v>1051</v>
      </c>
      <c r="D16" s="19" t="s">
        <v>154</v>
      </c>
      <c r="E16" s="27" t="s">
        <v>1052</v>
      </c>
      <c r="F16" s="19" t="s">
        <v>1053</v>
      </c>
      <c r="G16" s="19" t="s">
        <v>1053</v>
      </c>
      <c r="H16" s="76" t="s">
        <v>1054</v>
      </c>
      <c r="I16" s="68">
        <v>4000</v>
      </c>
      <c r="J16" s="68">
        <v>4400</v>
      </c>
      <c r="K16" s="155">
        <v>45457</v>
      </c>
      <c r="L16" s="155">
        <v>45657</v>
      </c>
      <c r="M16" s="19" t="s">
        <v>24</v>
      </c>
      <c r="N16" s="19"/>
    </row>
    <row r="17" spans="1:14" ht="57.75" customHeight="1" x14ac:dyDescent="0.25">
      <c r="A17" s="27" t="s">
        <v>1055</v>
      </c>
      <c r="B17" s="19" t="s">
        <v>18</v>
      </c>
      <c r="C17" s="116" t="s">
        <v>1056</v>
      </c>
      <c r="D17" s="53" t="s">
        <v>20</v>
      </c>
      <c r="E17" s="27" t="s">
        <v>1057</v>
      </c>
      <c r="F17" s="17" t="s">
        <v>1058</v>
      </c>
      <c r="G17" s="17" t="s">
        <v>1058</v>
      </c>
      <c r="H17" s="61" t="s">
        <v>234</v>
      </c>
      <c r="I17" s="115" t="s">
        <v>1059</v>
      </c>
      <c r="J17" s="115">
        <v>311.70999999999998</v>
      </c>
      <c r="K17" s="155">
        <v>45457</v>
      </c>
      <c r="L17" s="156">
        <v>45657</v>
      </c>
      <c r="M17" s="17" t="s">
        <v>24</v>
      </c>
      <c r="N17" s="59"/>
    </row>
    <row r="18" spans="1:14" ht="57.75" customHeight="1" x14ac:dyDescent="0.25">
      <c r="A18" s="27" t="s">
        <v>1060</v>
      </c>
      <c r="B18" s="19" t="s">
        <v>18</v>
      </c>
      <c r="C18" s="116" t="s">
        <v>1061</v>
      </c>
      <c r="D18" s="53" t="s">
        <v>20</v>
      </c>
      <c r="E18" s="27" t="s">
        <v>1062</v>
      </c>
      <c r="F18" s="17" t="s">
        <v>1063</v>
      </c>
      <c r="G18" s="17" t="s">
        <v>1063</v>
      </c>
      <c r="H18" s="61" t="s">
        <v>679</v>
      </c>
      <c r="I18" s="17" t="s">
        <v>1064</v>
      </c>
      <c r="J18" s="115">
        <v>14816.9</v>
      </c>
      <c r="K18" s="155">
        <v>45457</v>
      </c>
      <c r="L18" s="156">
        <v>45657</v>
      </c>
      <c r="M18" s="19" t="s">
        <v>24</v>
      </c>
      <c r="N18" s="59"/>
    </row>
    <row r="19" spans="1:14" ht="57.75" customHeight="1" x14ac:dyDescent="0.25">
      <c r="A19" s="27" t="s">
        <v>1065</v>
      </c>
      <c r="B19" s="19" t="s">
        <v>18</v>
      </c>
      <c r="C19" s="116" t="s">
        <v>1066</v>
      </c>
      <c r="D19" s="53" t="s">
        <v>20</v>
      </c>
      <c r="E19" s="27" t="s">
        <v>1067</v>
      </c>
      <c r="F19" s="19" t="s">
        <v>1068</v>
      </c>
      <c r="G19" s="19" t="s">
        <v>1068</v>
      </c>
      <c r="H19" s="76" t="s">
        <v>1069</v>
      </c>
      <c r="I19" s="68">
        <v>180</v>
      </c>
      <c r="J19" s="68">
        <v>219.6</v>
      </c>
      <c r="K19" s="155">
        <v>45457</v>
      </c>
      <c r="L19" s="76" t="s">
        <v>1070</v>
      </c>
      <c r="M19" s="19" t="s">
        <v>24</v>
      </c>
      <c r="N19" s="17"/>
    </row>
    <row r="20" spans="1:14" ht="164.25" customHeight="1" x14ac:dyDescent="0.25">
      <c r="A20" s="27" t="s">
        <v>1071</v>
      </c>
      <c r="B20" s="19" t="s">
        <v>18</v>
      </c>
      <c r="C20" s="116" t="s">
        <v>1072</v>
      </c>
      <c r="D20" s="17" t="s">
        <v>41</v>
      </c>
      <c r="E20" s="27" t="s">
        <v>1073</v>
      </c>
      <c r="F20" s="19" t="s">
        <v>1074</v>
      </c>
      <c r="G20" s="17" t="s">
        <v>50</v>
      </c>
      <c r="H20" s="61" t="s">
        <v>51</v>
      </c>
      <c r="I20" s="61" t="s">
        <v>1075</v>
      </c>
      <c r="J20" s="115">
        <v>973.56</v>
      </c>
      <c r="K20" s="23">
        <v>45457</v>
      </c>
      <c r="L20" s="157">
        <v>45657</v>
      </c>
      <c r="M20" s="17" t="s">
        <v>24</v>
      </c>
      <c r="N20" s="17"/>
    </row>
    <row r="21" spans="1:14" ht="53.25" customHeight="1" x14ac:dyDescent="0.25">
      <c r="A21" s="27" t="s">
        <v>1076</v>
      </c>
      <c r="B21" s="19" t="s">
        <v>18</v>
      </c>
      <c r="C21" s="116" t="s">
        <v>1077</v>
      </c>
      <c r="D21" s="53" t="s">
        <v>20</v>
      </c>
      <c r="E21" s="27" t="s">
        <v>1078</v>
      </c>
      <c r="F21" s="17" t="s">
        <v>1079</v>
      </c>
      <c r="G21" s="17" t="s">
        <v>1079</v>
      </c>
      <c r="H21" s="61" t="s">
        <v>1080</v>
      </c>
      <c r="I21" s="61" t="s">
        <v>1081</v>
      </c>
      <c r="J21" s="115">
        <v>5307</v>
      </c>
      <c r="K21" s="23">
        <v>45457</v>
      </c>
      <c r="L21" s="23">
        <v>45657</v>
      </c>
      <c r="M21" s="17" t="s">
        <v>24</v>
      </c>
      <c r="N21" s="17"/>
    </row>
    <row r="22" spans="1:14" ht="66" customHeight="1" x14ac:dyDescent="0.25">
      <c r="A22" s="27" t="s">
        <v>1082</v>
      </c>
      <c r="B22" s="19" t="s">
        <v>18</v>
      </c>
      <c r="C22" s="126" t="s">
        <v>1083</v>
      </c>
      <c r="D22" s="53" t="s">
        <v>20</v>
      </c>
      <c r="E22" s="27" t="s">
        <v>1084</v>
      </c>
      <c r="F22" s="17" t="s">
        <v>1085</v>
      </c>
      <c r="G22" s="17" t="s">
        <v>1085</v>
      </c>
      <c r="H22" s="61" t="s">
        <v>1086</v>
      </c>
      <c r="I22" s="83">
        <v>44940</v>
      </c>
      <c r="J22" s="115">
        <v>54826.8</v>
      </c>
      <c r="K22" s="23">
        <v>45474</v>
      </c>
      <c r="L22" s="93">
        <v>46568</v>
      </c>
      <c r="M22" s="127" t="s">
        <v>24</v>
      </c>
      <c r="N22" s="17"/>
    </row>
    <row r="23" spans="1:14" ht="54.75" customHeight="1" x14ac:dyDescent="0.25">
      <c r="A23" s="27" t="s">
        <v>1087</v>
      </c>
      <c r="B23" s="19" t="s">
        <v>18</v>
      </c>
      <c r="C23" s="126" t="s">
        <v>1088</v>
      </c>
      <c r="D23" s="53" t="s">
        <v>20</v>
      </c>
      <c r="E23" s="27" t="s">
        <v>1089</v>
      </c>
      <c r="F23" s="17" t="s">
        <v>1090</v>
      </c>
      <c r="G23" s="17" t="s">
        <v>1090</v>
      </c>
      <c r="H23" s="61" t="s">
        <v>1091</v>
      </c>
      <c r="I23" s="61" t="s">
        <v>1092</v>
      </c>
      <c r="J23" s="115">
        <v>2849</v>
      </c>
      <c r="K23" s="23">
        <v>45457</v>
      </c>
      <c r="L23" s="23">
        <v>45657</v>
      </c>
      <c r="M23" s="17" t="s">
        <v>24</v>
      </c>
      <c r="N23" s="17"/>
    </row>
    <row r="24" spans="1:14" ht="54.75" customHeight="1" x14ac:dyDescent="0.25">
      <c r="A24" s="27" t="s">
        <v>1093</v>
      </c>
      <c r="B24" s="19" t="s">
        <v>18</v>
      </c>
      <c r="C24" s="126" t="s">
        <v>1094</v>
      </c>
      <c r="D24" s="53" t="s">
        <v>20</v>
      </c>
      <c r="E24" s="27" t="s">
        <v>1095</v>
      </c>
      <c r="F24" s="17" t="s">
        <v>1096</v>
      </c>
      <c r="G24" s="17" t="s">
        <v>1096</v>
      </c>
      <c r="H24" s="61" t="s">
        <v>535</v>
      </c>
      <c r="I24" s="61" t="s">
        <v>1097</v>
      </c>
      <c r="J24" s="115">
        <v>6978.4</v>
      </c>
      <c r="K24" s="23">
        <v>45457</v>
      </c>
      <c r="L24" s="23">
        <v>45657</v>
      </c>
      <c r="M24" s="17" t="s">
        <v>24</v>
      </c>
      <c r="N24" s="17"/>
    </row>
    <row r="25" spans="1:14" ht="54.75" customHeight="1" x14ac:dyDescent="0.25">
      <c r="A25" s="27" t="s">
        <v>667</v>
      </c>
      <c r="B25" s="19" t="s">
        <v>18</v>
      </c>
      <c r="C25" s="126" t="s">
        <v>1098</v>
      </c>
      <c r="D25" s="53" t="s">
        <v>20</v>
      </c>
      <c r="E25" s="27" t="s">
        <v>1099</v>
      </c>
      <c r="F25" s="17" t="s">
        <v>670</v>
      </c>
      <c r="G25" s="17" t="s">
        <v>670</v>
      </c>
      <c r="H25" s="61" t="s">
        <v>672</v>
      </c>
      <c r="I25" s="61" t="s">
        <v>1100</v>
      </c>
      <c r="J25" s="115">
        <v>21045</v>
      </c>
      <c r="K25" s="23">
        <v>45460</v>
      </c>
      <c r="L25" s="23">
        <v>45657</v>
      </c>
      <c r="M25" s="17" t="s">
        <v>24</v>
      </c>
      <c r="N25" s="17"/>
    </row>
    <row r="26" spans="1:14" ht="54.75" customHeight="1" x14ac:dyDescent="0.25">
      <c r="A26" s="27" t="s">
        <v>1101</v>
      </c>
      <c r="B26" s="19" t="s">
        <v>18</v>
      </c>
      <c r="C26" s="126" t="s">
        <v>1102</v>
      </c>
      <c r="D26" s="53" t="s">
        <v>20</v>
      </c>
      <c r="E26" s="27" t="s">
        <v>1103</v>
      </c>
      <c r="F26" s="17" t="s">
        <v>1104</v>
      </c>
      <c r="G26" s="17" t="s">
        <v>1104</v>
      </c>
      <c r="H26" s="61" t="s">
        <v>1105</v>
      </c>
      <c r="I26" s="61" t="s">
        <v>1106</v>
      </c>
      <c r="J26" s="115">
        <v>27500</v>
      </c>
      <c r="K26" s="23">
        <v>45460</v>
      </c>
      <c r="L26" s="23">
        <v>45657</v>
      </c>
      <c r="M26" s="17" t="s">
        <v>24</v>
      </c>
      <c r="N26" s="17"/>
    </row>
    <row r="27" spans="1:14" ht="64.5" customHeight="1" x14ac:dyDescent="0.25">
      <c r="A27" s="27" t="s">
        <v>1107</v>
      </c>
      <c r="B27" s="19" t="s">
        <v>18</v>
      </c>
      <c r="C27" s="116" t="s">
        <v>1108</v>
      </c>
      <c r="D27" s="17" t="s">
        <v>79</v>
      </c>
      <c r="E27" s="27" t="s">
        <v>1109</v>
      </c>
      <c r="F27" s="17" t="s">
        <v>1110</v>
      </c>
      <c r="G27" s="17" t="s">
        <v>1110</v>
      </c>
      <c r="H27" s="61" t="s">
        <v>1111</v>
      </c>
      <c r="I27" s="61" t="s">
        <v>1112</v>
      </c>
      <c r="J27" s="115">
        <v>121490.04</v>
      </c>
      <c r="K27" s="23">
        <v>45460</v>
      </c>
      <c r="L27" s="23">
        <v>45838</v>
      </c>
      <c r="M27" s="17" t="s">
        <v>24</v>
      </c>
      <c r="N27" s="17"/>
    </row>
    <row r="28" spans="1:14" ht="54.75" customHeight="1" x14ac:dyDescent="0.25">
      <c r="A28" s="27" t="s">
        <v>1113</v>
      </c>
      <c r="B28" s="19" t="s">
        <v>18</v>
      </c>
      <c r="C28" s="126" t="s">
        <v>1114</v>
      </c>
      <c r="D28" s="53" t="s">
        <v>20</v>
      </c>
      <c r="E28" s="27" t="s">
        <v>1115</v>
      </c>
      <c r="F28" s="17" t="s">
        <v>1116</v>
      </c>
      <c r="G28" s="17" t="s">
        <v>1116</v>
      </c>
      <c r="H28" s="61" t="s">
        <v>1117</v>
      </c>
      <c r="I28" s="83" t="s">
        <v>1118</v>
      </c>
      <c r="J28" s="115">
        <v>141953.1</v>
      </c>
      <c r="K28" s="23">
        <v>45461</v>
      </c>
      <c r="L28" s="93">
        <v>46568</v>
      </c>
      <c r="M28" s="17" t="s">
        <v>24</v>
      </c>
      <c r="N28" s="17"/>
    </row>
    <row r="29" spans="1:14" ht="118.8" x14ac:dyDescent="0.25">
      <c r="A29" s="27" t="s">
        <v>1119</v>
      </c>
      <c r="B29" s="19" t="s">
        <v>18</v>
      </c>
      <c r="C29" s="126" t="s">
        <v>1120</v>
      </c>
      <c r="D29" s="17" t="s">
        <v>41</v>
      </c>
      <c r="E29" s="27" t="s">
        <v>1121</v>
      </c>
      <c r="F29" s="19" t="s">
        <v>1122</v>
      </c>
      <c r="G29" s="17" t="s">
        <v>1123</v>
      </c>
      <c r="H29" s="61" t="s">
        <v>1124</v>
      </c>
      <c r="I29" s="61" t="s">
        <v>1125</v>
      </c>
      <c r="J29" s="115">
        <v>1714</v>
      </c>
      <c r="K29" s="23">
        <v>45460</v>
      </c>
      <c r="L29" s="17" t="s">
        <v>1126</v>
      </c>
      <c r="M29" s="17" t="s">
        <v>24</v>
      </c>
      <c r="N29" s="17"/>
    </row>
    <row r="30" spans="1:14" ht="57.75" customHeight="1" x14ac:dyDescent="0.25">
      <c r="A30" s="27" t="s">
        <v>1127</v>
      </c>
      <c r="B30" s="19" t="s">
        <v>18</v>
      </c>
      <c r="C30" s="126" t="s">
        <v>1128</v>
      </c>
      <c r="D30" s="53" t="s">
        <v>20</v>
      </c>
      <c r="E30" s="27" t="s">
        <v>1129</v>
      </c>
      <c r="F30" s="17" t="s">
        <v>1130</v>
      </c>
      <c r="G30" s="17" t="s">
        <v>1130</v>
      </c>
      <c r="H30" s="61" t="s">
        <v>554</v>
      </c>
      <c r="I30" s="83">
        <v>10950</v>
      </c>
      <c r="J30" s="61" t="s">
        <v>1131</v>
      </c>
      <c r="K30" s="23">
        <v>45474</v>
      </c>
      <c r="L30" s="23">
        <v>45838</v>
      </c>
      <c r="M30" s="17" t="s">
        <v>24</v>
      </c>
      <c r="N30" s="17"/>
    </row>
    <row r="31" spans="1:14" ht="57.75" customHeight="1" x14ac:dyDescent="0.25">
      <c r="A31" s="27" t="s">
        <v>1132</v>
      </c>
      <c r="B31" s="19" t="s">
        <v>18</v>
      </c>
      <c r="C31" s="116" t="s">
        <v>1133</v>
      </c>
      <c r="D31" s="53" t="s">
        <v>20</v>
      </c>
      <c r="E31" s="27" t="s">
        <v>1134</v>
      </c>
      <c r="F31" s="19" t="s">
        <v>1058</v>
      </c>
      <c r="G31" s="17" t="s">
        <v>1058</v>
      </c>
      <c r="H31" s="61" t="s">
        <v>1135</v>
      </c>
      <c r="I31" s="68">
        <v>1320</v>
      </c>
      <c r="J31" s="68">
        <v>1610.4</v>
      </c>
      <c r="K31" s="155">
        <v>45463</v>
      </c>
      <c r="L31" s="155">
        <v>45657</v>
      </c>
      <c r="M31" s="19" t="s">
        <v>24</v>
      </c>
      <c r="N31" s="59"/>
    </row>
    <row r="32" spans="1:14" ht="21" customHeight="1" x14ac:dyDescent="0.25">
      <c r="A32" s="27" t="s">
        <v>1136</v>
      </c>
      <c r="B32" s="267" t="s">
        <v>18</v>
      </c>
      <c r="C32" s="284" t="s">
        <v>1137</v>
      </c>
      <c r="D32" s="279" t="s">
        <v>20</v>
      </c>
      <c r="E32" s="268" t="s">
        <v>1138</v>
      </c>
      <c r="F32" s="267" t="s">
        <v>1139</v>
      </c>
      <c r="G32" s="267" t="s">
        <v>1139</v>
      </c>
      <c r="H32" s="274" t="s">
        <v>1140</v>
      </c>
      <c r="I32" s="292" t="s">
        <v>1141</v>
      </c>
      <c r="J32" s="291">
        <v>43741.257969999999</v>
      </c>
      <c r="K32" s="271">
        <v>45463</v>
      </c>
      <c r="L32" s="271">
        <v>45657</v>
      </c>
      <c r="M32" s="279" t="s">
        <v>24</v>
      </c>
      <c r="N32" s="279"/>
    </row>
    <row r="33" spans="1:14" ht="21" customHeight="1" x14ac:dyDescent="0.25">
      <c r="A33" s="27" t="s">
        <v>1142</v>
      </c>
      <c r="B33" s="267"/>
      <c r="C33" s="284"/>
      <c r="D33" s="279"/>
      <c r="E33" s="268"/>
      <c r="F33" s="267"/>
      <c r="G33" s="267"/>
      <c r="H33" s="274"/>
      <c r="I33" s="292"/>
      <c r="J33" s="291"/>
      <c r="K33" s="271"/>
      <c r="L33" s="271"/>
      <c r="M33" s="279"/>
      <c r="N33" s="279"/>
    </row>
    <row r="34" spans="1:14" ht="21" customHeight="1" x14ac:dyDescent="0.25">
      <c r="A34" s="27" t="s">
        <v>1143</v>
      </c>
      <c r="B34" s="267"/>
      <c r="C34" s="284"/>
      <c r="D34" s="279"/>
      <c r="E34" s="268"/>
      <c r="F34" s="267"/>
      <c r="G34" s="267"/>
      <c r="H34" s="274"/>
      <c r="I34" s="292"/>
      <c r="J34" s="291"/>
      <c r="K34" s="271"/>
      <c r="L34" s="271"/>
      <c r="M34" s="279"/>
      <c r="N34" s="279"/>
    </row>
    <row r="35" spans="1:14" ht="21" customHeight="1" x14ac:dyDescent="0.25">
      <c r="A35" s="27" t="s">
        <v>1144</v>
      </c>
      <c r="B35" s="267"/>
      <c r="C35" s="284"/>
      <c r="D35" s="279"/>
      <c r="E35" s="268"/>
      <c r="F35" s="267"/>
      <c r="G35" s="267"/>
      <c r="H35" s="274"/>
      <c r="I35" s="292"/>
      <c r="J35" s="291"/>
      <c r="K35" s="271"/>
      <c r="L35" s="271"/>
      <c r="M35" s="279"/>
      <c r="N35" s="279"/>
    </row>
    <row r="36" spans="1:14" ht="21" customHeight="1" x14ac:dyDescent="0.25">
      <c r="A36" s="27" t="s">
        <v>1145</v>
      </c>
      <c r="B36" s="267"/>
      <c r="C36" s="284"/>
      <c r="D36" s="279"/>
      <c r="E36" s="268"/>
      <c r="F36" s="267"/>
      <c r="G36" s="267"/>
      <c r="H36" s="274"/>
      <c r="I36" s="292"/>
      <c r="J36" s="291"/>
      <c r="K36" s="271"/>
      <c r="L36" s="271"/>
      <c r="M36" s="279"/>
      <c r="N36" s="279"/>
    </row>
    <row r="37" spans="1:14" ht="21" customHeight="1" x14ac:dyDescent="0.25">
      <c r="A37" s="27" t="s">
        <v>1146</v>
      </c>
      <c r="B37" s="267"/>
      <c r="C37" s="284"/>
      <c r="D37" s="279"/>
      <c r="E37" s="268"/>
      <c r="F37" s="267"/>
      <c r="G37" s="267"/>
      <c r="H37" s="274"/>
      <c r="I37" s="292"/>
      <c r="J37" s="291"/>
      <c r="K37" s="271"/>
      <c r="L37" s="271"/>
      <c r="M37" s="279"/>
      <c r="N37" s="279"/>
    </row>
    <row r="38" spans="1:14" ht="25.5" customHeight="1" x14ac:dyDescent="0.25">
      <c r="A38" s="27" t="s">
        <v>1147</v>
      </c>
      <c r="B38" s="267"/>
      <c r="C38" s="284"/>
      <c r="D38" s="279"/>
      <c r="E38" s="268"/>
      <c r="F38" s="267"/>
      <c r="G38" s="267"/>
      <c r="H38" s="274"/>
      <c r="I38" s="292"/>
      <c r="J38" s="291"/>
      <c r="K38" s="271"/>
      <c r="L38" s="271"/>
      <c r="M38" s="279"/>
      <c r="N38" s="279"/>
    </row>
    <row r="39" spans="1:14" ht="78" customHeight="1" x14ac:dyDescent="0.25">
      <c r="A39" s="27" t="s">
        <v>1148</v>
      </c>
      <c r="B39" s="19" t="s">
        <v>18</v>
      </c>
      <c r="C39" s="116" t="s">
        <v>1149</v>
      </c>
      <c r="D39" s="17" t="s">
        <v>41</v>
      </c>
      <c r="E39" s="27" t="s">
        <v>1150</v>
      </c>
      <c r="F39" s="19" t="s">
        <v>1151</v>
      </c>
      <c r="G39" s="17" t="s">
        <v>1152</v>
      </c>
      <c r="H39" s="61" t="s">
        <v>727</v>
      </c>
      <c r="I39" s="61" t="s">
        <v>1153</v>
      </c>
      <c r="J39" s="115">
        <v>19983.599999999999</v>
      </c>
      <c r="K39" s="23">
        <v>45468</v>
      </c>
      <c r="L39" s="23">
        <v>45657</v>
      </c>
      <c r="M39" s="17" t="s">
        <v>24</v>
      </c>
      <c r="N39" s="17"/>
    </row>
    <row r="40" spans="1:14" ht="65.25" customHeight="1" x14ac:dyDescent="0.25">
      <c r="A40" s="27" t="s">
        <v>1154</v>
      </c>
      <c r="B40" s="19" t="s">
        <v>18</v>
      </c>
      <c r="C40" s="116" t="s">
        <v>1155</v>
      </c>
      <c r="D40" s="53" t="s">
        <v>20</v>
      </c>
      <c r="E40" s="27" t="s">
        <v>1156</v>
      </c>
      <c r="F40" s="17" t="s">
        <v>1157</v>
      </c>
      <c r="G40" s="17" t="s">
        <v>1157</v>
      </c>
      <c r="H40" s="61" t="s">
        <v>518</v>
      </c>
      <c r="I40" s="61" t="s">
        <v>1158</v>
      </c>
      <c r="J40" s="115">
        <v>145425.59</v>
      </c>
      <c r="K40" s="23">
        <v>45468</v>
      </c>
      <c r="L40" s="23">
        <v>45657</v>
      </c>
      <c r="M40" s="17" t="s">
        <v>24</v>
      </c>
      <c r="N40" s="17"/>
    </row>
    <row r="41" spans="1:14" ht="57.75" customHeight="1" x14ac:dyDescent="0.25">
      <c r="A41" s="27" t="s">
        <v>1159</v>
      </c>
      <c r="B41" s="19" t="s">
        <v>18</v>
      </c>
      <c r="C41" s="116" t="s">
        <v>1160</v>
      </c>
      <c r="D41" s="53" t="s">
        <v>20</v>
      </c>
      <c r="E41" s="27" t="s">
        <v>1161</v>
      </c>
      <c r="F41" s="19" t="s">
        <v>1162</v>
      </c>
      <c r="G41" s="19" t="s">
        <v>1162</v>
      </c>
      <c r="H41" s="76">
        <v>9014480157</v>
      </c>
      <c r="I41" s="68">
        <v>5700</v>
      </c>
      <c r="J41" s="68">
        <v>6954</v>
      </c>
      <c r="K41" s="155">
        <v>45470</v>
      </c>
      <c r="L41" s="155">
        <v>45657</v>
      </c>
      <c r="M41" s="19" t="s">
        <v>24</v>
      </c>
      <c r="N41" s="19"/>
    </row>
    <row r="42" spans="1:14" ht="36.75" customHeight="1" x14ac:dyDescent="0.25">
      <c r="A42" s="27" t="s">
        <v>1163</v>
      </c>
      <c r="B42" s="267" t="s">
        <v>18</v>
      </c>
      <c r="C42" s="284" t="s">
        <v>1164</v>
      </c>
      <c r="D42" s="279" t="s">
        <v>20</v>
      </c>
      <c r="E42" s="268" t="s">
        <v>1165</v>
      </c>
      <c r="F42" s="279" t="s">
        <v>1166</v>
      </c>
      <c r="G42" s="279" t="s">
        <v>1166</v>
      </c>
      <c r="H42" s="292" t="s">
        <v>518</v>
      </c>
      <c r="I42" s="292" t="s">
        <v>1167</v>
      </c>
      <c r="J42" s="291">
        <v>41399.480000000003</v>
      </c>
      <c r="K42" s="271">
        <v>45474</v>
      </c>
      <c r="L42" s="271">
        <v>45839</v>
      </c>
      <c r="M42" s="279" t="s">
        <v>24</v>
      </c>
      <c r="N42" s="279"/>
    </row>
    <row r="43" spans="1:14" ht="36.75" customHeight="1" x14ac:dyDescent="0.25">
      <c r="A43" s="27" t="s">
        <v>1168</v>
      </c>
      <c r="B43" s="267"/>
      <c r="C43" s="284"/>
      <c r="D43" s="279"/>
      <c r="E43" s="268"/>
      <c r="F43" s="279"/>
      <c r="G43" s="279"/>
      <c r="H43" s="292"/>
      <c r="I43" s="292"/>
      <c r="J43" s="291"/>
      <c r="K43" s="271"/>
      <c r="L43" s="271"/>
      <c r="M43" s="279"/>
      <c r="N43" s="279"/>
    </row>
    <row r="44" spans="1:14" ht="53.25" customHeight="1" x14ac:dyDescent="0.25">
      <c r="A44" s="27" t="s">
        <v>1169</v>
      </c>
      <c r="B44" s="19" t="s">
        <v>18</v>
      </c>
      <c r="C44" s="113" t="s">
        <v>1170</v>
      </c>
      <c r="D44" s="53" t="s">
        <v>20</v>
      </c>
      <c r="E44" s="27" t="s">
        <v>1171</v>
      </c>
      <c r="F44" s="19" t="s">
        <v>1172</v>
      </c>
      <c r="G44" s="19" t="s">
        <v>1172</v>
      </c>
      <c r="H44" s="61" t="s">
        <v>1173</v>
      </c>
      <c r="I44" s="61" t="s">
        <v>1174</v>
      </c>
      <c r="J44" s="115">
        <v>511.5</v>
      </c>
      <c r="K44" s="23">
        <v>45470</v>
      </c>
      <c r="L44" s="23">
        <v>45657</v>
      </c>
      <c r="M44" s="17" t="s">
        <v>24</v>
      </c>
      <c r="N44" s="17"/>
    </row>
    <row r="45" spans="1:14" ht="53.25" customHeight="1" x14ac:dyDescent="0.25">
      <c r="A45" s="27" t="s">
        <v>1175</v>
      </c>
      <c r="B45" s="19" t="s">
        <v>18</v>
      </c>
      <c r="C45" s="113" t="s">
        <v>1176</v>
      </c>
      <c r="D45" s="53" t="s">
        <v>20</v>
      </c>
      <c r="E45" s="27" t="s">
        <v>1177</v>
      </c>
      <c r="F45" s="17" t="s">
        <v>1178</v>
      </c>
      <c r="G45" s="17" t="s">
        <v>1178</v>
      </c>
      <c r="H45" s="61" t="s">
        <v>158</v>
      </c>
      <c r="I45" s="61" t="s">
        <v>1179</v>
      </c>
      <c r="J45" s="115">
        <v>3644.16</v>
      </c>
      <c r="K45" s="23">
        <v>45474</v>
      </c>
      <c r="L45" s="23">
        <v>45839</v>
      </c>
      <c r="M45" s="23" t="s">
        <v>24</v>
      </c>
      <c r="N45" s="17"/>
    </row>
    <row r="46" spans="1:14" ht="57.75" customHeight="1" x14ac:dyDescent="0.25">
      <c r="A46" s="27" t="s">
        <v>1180</v>
      </c>
      <c r="B46" s="19" t="s">
        <v>18</v>
      </c>
      <c r="C46" s="116" t="s">
        <v>1181</v>
      </c>
      <c r="D46" s="53" t="s">
        <v>20</v>
      </c>
      <c r="E46" s="27" t="s">
        <v>1182</v>
      </c>
      <c r="F46" s="19" t="s">
        <v>1183</v>
      </c>
      <c r="G46" s="19" t="s">
        <v>1183</v>
      </c>
      <c r="H46" s="76">
        <v>2109370904</v>
      </c>
      <c r="I46" s="68">
        <v>75558.44</v>
      </c>
      <c r="J46" s="68">
        <v>92181.3</v>
      </c>
      <c r="K46" s="155">
        <v>45471</v>
      </c>
      <c r="L46" s="155">
        <v>45657</v>
      </c>
      <c r="M46" s="19" t="s">
        <v>24</v>
      </c>
      <c r="N46" s="19"/>
    </row>
  </sheetData>
  <mergeCells count="68">
    <mergeCell ref="L32:L38"/>
    <mergeCell ref="M32:M38"/>
    <mergeCell ref="N32:N38"/>
    <mergeCell ref="B42:B43"/>
    <mergeCell ref="C42:C43"/>
    <mergeCell ref="D42:D43"/>
    <mergeCell ref="E42:E43"/>
    <mergeCell ref="F42:F43"/>
    <mergeCell ref="G42:G43"/>
    <mergeCell ref="H42:H43"/>
    <mergeCell ref="I42:I43"/>
    <mergeCell ref="J42:J43"/>
    <mergeCell ref="K42:K43"/>
    <mergeCell ref="L42:L43"/>
    <mergeCell ref="M42:M43"/>
    <mergeCell ref="N42:N43"/>
    <mergeCell ref="G32:G38"/>
    <mergeCell ref="H32:H38"/>
    <mergeCell ref="I32:I38"/>
    <mergeCell ref="J32:J38"/>
    <mergeCell ref="K32:K38"/>
    <mergeCell ref="B32:B38"/>
    <mergeCell ref="C32:C38"/>
    <mergeCell ref="D32:D38"/>
    <mergeCell ref="E32:E38"/>
    <mergeCell ref="F32:F38"/>
    <mergeCell ref="M8:M9"/>
    <mergeCell ref="N8:N9"/>
    <mergeCell ref="B13:B14"/>
    <mergeCell ref="C13:C14"/>
    <mergeCell ref="D13:D14"/>
    <mergeCell ref="E13:E14"/>
    <mergeCell ref="F13:F14"/>
    <mergeCell ref="G13:G14"/>
    <mergeCell ref="H13:H14"/>
    <mergeCell ref="I13:I14"/>
    <mergeCell ref="J13:J14"/>
    <mergeCell ref="K13:K14"/>
    <mergeCell ref="L13:L14"/>
    <mergeCell ref="M13:M14"/>
    <mergeCell ref="N13:N14"/>
    <mergeCell ref="G8:G9"/>
    <mergeCell ref="I8:I9"/>
    <mergeCell ref="J8:J9"/>
    <mergeCell ref="K8:K9"/>
    <mergeCell ref="L8:L9"/>
    <mergeCell ref="B8:B9"/>
    <mergeCell ref="C8:C9"/>
    <mergeCell ref="D8:D9"/>
    <mergeCell ref="E8:E9"/>
    <mergeCell ref="F8:F9"/>
    <mergeCell ref="J6:J7"/>
    <mergeCell ref="K6:K7"/>
    <mergeCell ref="L6:L7"/>
    <mergeCell ref="M6:M7"/>
    <mergeCell ref="N6:N7"/>
    <mergeCell ref="E6:E7"/>
    <mergeCell ref="F6:F7"/>
    <mergeCell ref="G6:G7"/>
    <mergeCell ref="H6:H7"/>
    <mergeCell ref="I6:I7"/>
    <mergeCell ref="C1:D1"/>
    <mergeCell ref="C2:D2"/>
    <mergeCell ref="C3:D3"/>
    <mergeCell ref="C4:D4"/>
    <mergeCell ref="B6:B7"/>
    <mergeCell ref="C6:C7"/>
    <mergeCell ref="D6:D7"/>
  </mergeCells>
  <hyperlinks>
    <hyperlink ref="E6" r:id="rId1"/>
    <hyperlink ref="A7" r:id="rId2"/>
    <hyperlink ref="E8" r:id="rId3"/>
    <hyperlink ref="E10" r:id="rId4"/>
    <hyperlink ref="A11" r:id="rId5"/>
    <hyperlink ref="E11" r:id="rId6"/>
    <hyperlink ref="A12" r:id="rId7"/>
    <hyperlink ref="E12" r:id="rId8"/>
    <hyperlink ref="E13" r:id="rId9"/>
    <hyperlink ref="A15" r:id="rId10"/>
    <hyperlink ref="E15" r:id="rId11"/>
    <hyperlink ref="E16" r:id="rId12"/>
    <hyperlink ref="A17" r:id="rId13"/>
    <hyperlink ref="E17" r:id="rId14"/>
    <hyperlink ref="A18" r:id="rId15"/>
    <hyperlink ref="E18" r:id="rId16"/>
    <hyperlink ref="A19" r:id="rId17"/>
    <hyperlink ref="E19" r:id="rId18"/>
    <hyperlink ref="A20" r:id="rId19"/>
    <hyperlink ref="E20" r:id="rId20"/>
    <hyperlink ref="A21" r:id="rId21"/>
    <hyperlink ref="E21" r:id="rId22"/>
    <hyperlink ref="A22" r:id="rId23"/>
    <hyperlink ref="E22" r:id="rId24"/>
    <hyperlink ref="A23" r:id="rId25"/>
    <hyperlink ref="E23" r:id="rId26"/>
    <hyperlink ref="A24" r:id="rId27"/>
    <hyperlink ref="E24" r:id="rId28"/>
    <hyperlink ref="A25" r:id="rId29"/>
    <hyperlink ref="E25" r:id="rId30"/>
    <hyperlink ref="A26" r:id="rId31"/>
    <hyperlink ref="E26" r:id="rId32"/>
    <hyperlink ref="E27" r:id="rId33"/>
    <hyperlink ref="E28" r:id="rId34"/>
    <hyperlink ref="A29" r:id="rId35"/>
    <hyperlink ref="E29" r:id="rId36"/>
    <hyperlink ref="A30" r:id="rId37"/>
    <hyperlink ref="E30" r:id="rId38"/>
    <hyperlink ref="A31" r:id="rId39"/>
    <hyperlink ref="E31" r:id="rId40"/>
    <hyperlink ref="E32" r:id="rId41"/>
    <hyperlink ref="A38" r:id="rId42"/>
    <hyperlink ref="A39" r:id="rId43"/>
    <hyperlink ref="E39" r:id="rId44"/>
    <hyperlink ref="A40" r:id="rId45"/>
    <hyperlink ref="E40" r:id="rId46"/>
    <hyperlink ref="A41" r:id="rId47"/>
    <hyperlink ref="E41" r:id="rId48"/>
    <hyperlink ref="E42" r:id="rId49"/>
    <hyperlink ref="A43" r:id="rId50"/>
    <hyperlink ref="A44" r:id="rId51"/>
    <hyperlink ref="E44" r:id="rId52"/>
    <hyperlink ref="A45" r:id="rId53"/>
    <hyperlink ref="E45" r:id="rId54"/>
    <hyperlink ref="A46" r:id="rId55"/>
    <hyperlink ref="E46" r:id="rId56"/>
  </hyperlinks>
  <pageMargins left="0.39374999999999999" right="0.39374999999999999" top="0.39374999999999999" bottom="0" header="0.511811023622047" footer="0.511811023622047"/>
  <pageSetup paperSize="9" scale="80" orientation="landscape" horizontalDpi="300" verticalDpi="300"/>
  <drawing r:id="rId5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78"/>
  <sheetViews>
    <sheetView tabSelected="1" zoomScale="70" zoomScaleNormal="70" workbookViewId="0">
      <selection activeCell="C1" sqref="C1:D1"/>
    </sheetView>
  </sheetViews>
  <sheetFormatPr defaultColWidth="33.44140625" defaultRowHeight="13.8" x14ac:dyDescent="0.25"/>
  <cols>
    <col min="1" max="1" width="25.5546875" style="103" customWidth="1"/>
    <col min="2" max="2" width="31.88671875" style="105" customWidth="1"/>
    <col min="3" max="3" width="103.5546875" style="105" customWidth="1"/>
    <col min="4" max="4" width="30.5546875" style="105" customWidth="1"/>
    <col min="5" max="5" width="38.5546875" style="103" customWidth="1"/>
    <col min="6" max="6" width="70.5546875" style="105" customWidth="1"/>
    <col min="7" max="7" width="35.5546875" style="186" customWidth="1"/>
    <col min="8" max="8" width="20.44140625" style="106" customWidth="1"/>
    <col min="9" max="9" width="27.88671875" style="106" customWidth="1"/>
    <col min="10" max="10" width="29.5546875" style="108" customWidth="1"/>
    <col min="11" max="12" width="34.5546875" style="105" customWidth="1"/>
    <col min="13" max="13" width="29.5546875" style="105" customWidth="1"/>
    <col min="14" max="14" width="34.109375" style="105" customWidth="1"/>
    <col min="15" max="15" width="51.21875" style="105" customWidth="1"/>
    <col min="16" max="16" width="52.6640625" style="105" customWidth="1"/>
    <col min="17" max="17" width="47.44140625" style="105" customWidth="1"/>
    <col min="18" max="16384" width="33.44140625" style="105"/>
  </cols>
  <sheetData>
    <row r="1" spans="1:18" ht="57" customHeight="1" x14ac:dyDescent="0.25">
      <c r="C1" s="282" t="s">
        <v>0</v>
      </c>
      <c r="D1" s="282"/>
      <c r="F1" s="103"/>
      <c r="G1" s="184"/>
      <c r="H1" s="107"/>
      <c r="I1" s="107"/>
      <c r="K1" s="103"/>
      <c r="L1" s="103"/>
      <c r="M1" s="103"/>
      <c r="N1" s="103"/>
      <c r="O1" s="103"/>
      <c r="P1" s="103"/>
      <c r="Q1" s="103"/>
    </row>
    <row r="2" spans="1:18" x14ac:dyDescent="0.25">
      <c r="B2" s="103"/>
      <c r="C2" s="283"/>
      <c r="D2" s="283"/>
      <c r="F2" s="103"/>
      <c r="G2" s="184"/>
      <c r="H2" s="107"/>
      <c r="I2" s="107"/>
      <c r="K2" s="103"/>
      <c r="L2" s="103"/>
      <c r="M2" s="103"/>
      <c r="N2" s="103"/>
      <c r="O2" s="103"/>
      <c r="P2" s="103"/>
      <c r="Q2" s="103"/>
    </row>
    <row r="3" spans="1:18" ht="40.200000000000003" customHeight="1" x14ac:dyDescent="0.25">
      <c r="C3" s="293" t="s">
        <v>1</v>
      </c>
      <c r="D3" s="293"/>
      <c r="G3" s="185"/>
      <c r="H3" s="107"/>
      <c r="I3" s="107"/>
      <c r="J3" s="110"/>
      <c r="K3" s="111"/>
      <c r="L3" s="111"/>
      <c r="M3" s="103"/>
      <c r="N3" s="103"/>
      <c r="O3" s="103"/>
      <c r="P3" s="103"/>
      <c r="Q3" s="103"/>
    </row>
    <row r="4" spans="1:18" ht="77.25" customHeight="1" x14ac:dyDescent="0.25">
      <c r="C4" s="334" t="s">
        <v>1184</v>
      </c>
      <c r="D4" s="334"/>
      <c r="G4" s="185"/>
      <c r="H4" s="107"/>
      <c r="I4" s="107"/>
      <c r="K4" s="103"/>
      <c r="L4" s="103"/>
      <c r="M4" s="103"/>
      <c r="N4" s="158" t="s">
        <v>1185</v>
      </c>
      <c r="O4" s="158" t="s">
        <v>1186</v>
      </c>
      <c r="P4" s="158" t="s">
        <v>1187</v>
      </c>
      <c r="Q4" s="158" t="s">
        <v>1188</v>
      </c>
    </row>
    <row r="5" spans="1:18" ht="84.6" customHeight="1" thickBot="1" x14ac:dyDescent="0.3">
      <c r="A5" s="10" t="s">
        <v>3</v>
      </c>
      <c r="B5" s="11" t="s">
        <v>4</v>
      </c>
      <c r="C5" s="11" t="s">
        <v>5</v>
      </c>
      <c r="D5" s="11" t="s">
        <v>6</v>
      </c>
      <c r="E5" s="11" t="s">
        <v>7</v>
      </c>
      <c r="F5" s="11" t="s">
        <v>8</v>
      </c>
      <c r="G5" s="11" t="s">
        <v>9</v>
      </c>
      <c r="H5" s="12" t="s">
        <v>10</v>
      </c>
      <c r="I5" s="13" t="s">
        <v>11</v>
      </c>
      <c r="J5" s="13" t="s">
        <v>12</v>
      </c>
      <c r="K5" s="11" t="s">
        <v>13</v>
      </c>
      <c r="L5" s="11" t="s">
        <v>14</v>
      </c>
      <c r="M5" s="11" t="s">
        <v>15</v>
      </c>
      <c r="N5" s="183" t="s">
        <v>1189</v>
      </c>
      <c r="O5" s="183" t="s">
        <v>1190</v>
      </c>
      <c r="P5" s="183" t="s">
        <v>1191</v>
      </c>
      <c r="Q5" s="183" t="s">
        <v>1192</v>
      </c>
      <c r="R5" s="172" t="s">
        <v>16</v>
      </c>
    </row>
    <row r="6" spans="1:18" ht="69.75" customHeight="1" thickTop="1" x14ac:dyDescent="0.25">
      <c r="A6" s="210" t="s">
        <v>1180</v>
      </c>
      <c r="B6" s="19" t="s">
        <v>18</v>
      </c>
      <c r="C6" s="116" t="s">
        <v>1181</v>
      </c>
      <c r="D6" s="53" t="s">
        <v>20</v>
      </c>
      <c r="E6" s="217" t="s">
        <v>1182</v>
      </c>
      <c r="F6" s="19" t="s">
        <v>1183</v>
      </c>
      <c r="G6" s="176" t="s">
        <v>1183</v>
      </c>
      <c r="H6" s="76">
        <v>2109370904</v>
      </c>
      <c r="I6" s="68">
        <v>75558.44</v>
      </c>
      <c r="J6" s="68">
        <v>92181.3</v>
      </c>
      <c r="K6" s="155">
        <v>45471</v>
      </c>
      <c r="L6" s="155">
        <v>45657</v>
      </c>
      <c r="M6" s="19" t="s">
        <v>24</v>
      </c>
      <c r="N6" s="19" t="s">
        <v>24</v>
      </c>
      <c r="O6" s="19" t="s">
        <v>24</v>
      </c>
      <c r="P6" s="19" t="s">
        <v>24</v>
      </c>
      <c r="Q6" s="19" t="s">
        <v>24</v>
      </c>
      <c r="R6" s="158" t="s">
        <v>1606</v>
      </c>
    </row>
    <row r="7" spans="1:18" ht="154.19999999999999" customHeight="1" x14ac:dyDescent="0.25">
      <c r="A7" s="188" t="s">
        <v>1566</v>
      </c>
      <c r="B7" s="176" t="s">
        <v>18</v>
      </c>
      <c r="C7" s="180" t="s">
        <v>1567</v>
      </c>
      <c r="D7" s="53" t="s">
        <v>41</v>
      </c>
      <c r="E7" s="188" t="s">
        <v>1568</v>
      </c>
      <c r="F7" s="176" t="s">
        <v>1569</v>
      </c>
      <c r="G7" s="176" t="s">
        <v>1570</v>
      </c>
      <c r="H7" s="177" t="s">
        <v>821</v>
      </c>
      <c r="I7" s="178">
        <v>1381</v>
      </c>
      <c r="J7" s="178">
        <v>1436.24</v>
      </c>
      <c r="K7" s="181">
        <v>45475</v>
      </c>
      <c r="L7" s="181">
        <v>45657</v>
      </c>
      <c r="M7" s="178">
        <v>0</v>
      </c>
      <c r="N7" s="169"/>
      <c r="O7" s="173"/>
      <c r="P7" s="173"/>
      <c r="Q7" s="173"/>
      <c r="R7" s="173"/>
    </row>
    <row r="8" spans="1:18" ht="57" customHeight="1" x14ac:dyDescent="0.25">
      <c r="A8" s="214" t="s">
        <v>1561</v>
      </c>
      <c r="B8" s="176" t="s">
        <v>18</v>
      </c>
      <c r="C8" s="180" t="s">
        <v>1562</v>
      </c>
      <c r="D8" s="53" t="s">
        <v>20</v>
      </c>
      <c r="E8" s="218" t="s">
        <v>1563</v>
      </c>
      <c r="F8" s="176" t="s">
        <v>1564</v>
      </c>
      <c r="G8" s="176" t="s">
        <v>1564</v>
      </c>
      <c r="H8" s="177" t="s">
        <v>1565</v>
      </c>
      <c r="I8" s="178">
        <v>22178.7</v>
      </c>
      <c r="J8" s="178">
        <v>24396.57</v>
      </c>
      <c r="K8" s="181">
        <v>45475</v>
      </c>
      <c r="L8" s="181">
        <v>45657</v>
      </c>
      <c r="M8" s="178">
        <v>439.89</v>
      </c>
      <c r="N8" s="169"/>
      <c r="O8" s="173"/>
      <c r="P8" s="173"/>
      <c r="Q8" s="173"/>
      <c r="R8" s="173"/>
    </row>
    <row r="9" spans="1:18" ht="76.8" customHeight="1" x14ac:dyDescent="0.25">
      <c r="A9" s="188" t="s">
        <v>1557</v>
      </c>
      <c r="B9" s="176" t="s">
        <v>18</v>
      </c>
      <c r="C9" s="180" t="s">
        <v>1638</v>
      </c>
      <c r="D9" s="53" t="s">
        <v>20</v>
      </c>
      <c r="E9" s="218" t="s">
        <v>1558</v>
      </c>
      <c r="F9" s="176" t="s">
        <v>1559</v>
      </c>
      <c r="G9" s="176" t="s">
        <v>1559</v>
      </c>
      <c r="H9" s="177" t="s">
        <v>1560</v>
      </c>
      <c r="I9" s="178">
        <v>3185.5450000000001</v>
      </c>
      <c r="J9" s="178">
        <v>3503.99</v>
      </c>
      <c r="K9" s="181">
        <v>45475</v>
      </c>
      <c r="L9" s="181">
        <v>45657</v>
      </c>
      <c r="M9" s="178">
        <v>360</v>
      </c>
      <c r="N9" s="169"/>
      <c r="O9" s="173"/>
      <c r="P9" s="173"/>
      <c r="Q9" s="173"/>
      <c r="R9" s="173"/>
    </row>
    <row r="10" spans="1:18" ht="91.2" customHeight="1" x14ac:dyDescent="0.25">
      <c r="A10" s="188" t="s">
        <v>1571</v>
      </c>
      <c r="B10" s="176" t="s">
        <v>18</v>
      </c>
      <c r="C10" s="180" t="s">
        <v>1639</v>
      </c>
      <c r="D10" s="53" t="s">
        <v>20</v>
      </c>
      <c r="E10" s="218" t="s">
        <v>1572</v>
      </c>
      <c r="F10" s="176" t="s">
        <v>1573</v>
      </c>
      <c r="G10" s="176" t="s">
        <v>1573</v>
      </c>
      <c r="H10" s="177" t="s">
        <v>1574</v>
      </c>
      <c r="I10" s="178">
        <v>25225.86</v>
      </c>
      <c r="J10" s="178">
        <v>27759.25</v>
      </c>
      <c r="K10" s="181">
        <v>45475</v>
      </c>
      <c r="L10" s="181">
        <v>45657</v>
      </c>
      <c r="M10" s="178">
        <v>5992.14</v>
      </c>
      <c r="N10" s="169"/>
      <c r="O10" s="173"/>
      <c r="P10" s="173"/>
      <c r="Q10" s="173"/>
      <c r="R10" s="173"/>
    </row>
    <row r="11" spans="1:18" ht="61.8" customHeight="1" x14ac:dyDescent="0.25">
      <c r="A11" s="188" t="s">
        <v>1440</v>
      </c>
      <c r="B11" s="176" t="s">
        <v>18</v>
      </c>
      <c r="C11" s="180" t="s">
        <v>1610</v>
      </c>
      <c r="D11" s="53" t="s">
        <v>20</v>
      </c>
      <c r="E11" s="218" t="s">
        <v>1441</v>
      </c>
      <c r="F11" s="176" t="s">
        <v>1442</v>
      </c>
      <c r="G11" s="176" t="s">
        <v>1442</v>
      </c>
      <c r="H11" s="177" t="s">
        <v>1443</v>
      </c>
      <c r="I11" s="178">
        <v>1184.3175000000001</v>
      </c>
      <c r="J11" s="178">
        <v>1302.7492500000001</v>
      </c>
      <c r="K11" s="181">
        <v>45475</v>
      </c>
      <c r="L11" s="181">
        <v>45657</v>
      </c>
      <c r="M11" s="178">
        <v>78.3</v>
      </c>
      <c r="N11" s="170"/>
      <c r="O11" s="173"/>
      <c r="P11" s="173"/>
      <c r="Q11" s="173"/>
      <c r="R11" s="173"/>
    </row>
    <row r="12" spans="1:18" ht="61.8" customHeight="1" x14ac:dyDescent="0.25">
      <c r="A12" s="188" t="s">
        <v>1436</v>
      </c>
      <c r="B12" s="176" t="s">
        <v>18</v>
      </c>
      <c r="C12" s="180" t="s">
        <v>1644</v>
      </c>
      <c r="D12" s="53" t="s">
        <v>20</v>
      </c>
      <c r="E12" s="218" t="s">
        <v>1437</v>
      </c>
      <c r="F12" s="176" t="s">
        <v>1438</v>
      </c>
      <c r="G12" s="176" t="s">
        <v>1438</v>
      </c>
      <c r="H12" s="177" t="s">
        <v>535</v>
      </c>
      <c r="I12" s="178" t="s">
        <v>1439</v>
      </c>
      <c r="J12" s="178">
        <v>3581.5</v>
      </c>
      <c r="K12" s="181">
        <v>45475</v>
      </c>
      <c r="L12" s="181">
        <v>45657</v>
      </c>
      <c r="M12" s="178">
        <v>2736.25</v>
      </c>
      <c r="N12" s="170"/>
      <c r="O12" s="173"/>
      <c r="P12" s="173"/>
      <c r="Q12" s="173"/>
      <c r="R12" s="173"/>
    </row>
    <row r="13" spans="1:18" ht="55.8" customHeight="1" x14ac:dyDescent="0.25">
      <c r="A13" s="188" t="s">
        <v>1119</v>
      </c>
      <c r="B13" s="176" t="s">
        <v>18</v>
      </c>
      <c r="C13" s="180" t="s">
        <v>1643</v>
      </c>
      <c r="D13" s="53" t="s">
        <v>114</v>
      </c>
      <c r="E13" s="218" t="s">
        <v>1435</v>
      </c>
      <c r="F13" s="176" t="s">
        <v>1123</v>
      </c>
      <c r="G13" s="176" t="s">
        <v>1123</v>
      </c>
      <c r="H13" s="177" t="s">
        <v>1124</v>
      </c>
      <c r="I13" s="187">
        <v>702.45</v>
      </c>
      <c r="J13" s="178">
        <v>857</v>
      </c>
      <c r="K13" s="181">
        <v>45475</v>
      </c>
      <c r="L13" s="181">
        <v>45657</v>
      </c>
      <c r="M13" s="178">
        <v>0</v>
      </c>
      <c r="N13" s="170"/>
      <c r="O13" s="173"/>
      <c r="P13" s="173"/>
      <c r="Q13" s="173"/>
      <c r="R13" s="173"/>
    </row>
    <row r="14" spans="1:18" ht="52.2" customHeight="1" x14ac:dyDescent="0.25">
      <c r="A14" s="214" t="s">
        <v>1430</v>
      </c>
      <c r="B14" s="176" t="s">
        <v>18</v>
      </c>
      <c r="C14" s="180" t="s">
        <v>1431</v>
      </c>
      <c r="D14" s="53" t="s">
        <v>20</v>
      </c>
      <c r="E14" s="218" t="s">
        <v>1432</v>
      </c>
      <c r="F14" s="135" t="s">
        <v>1433</v>
      </c>
      <c r="G14" s="135" t="s">
        <v>1433</v>
      </c>
      <c r="H14" s="213" t="s">
        <v>297</v>
      </c>
      <c r="I14" s="178" t="s">
        <v>1434</v>
      </c>
      <c r="J14" s="178">
        <v>14490</v>
      </c>
      <c r="K14" s="181">
        <v>45475</v>
      </c>
      <c r="L14" s="181">
        <v>45657</v>
      </c>
      <c r="M14" s="178">
        <v>14490</v>
      </c>
      <c r="N14" s="171"/>
      <c r="O14" s="173"/>
      <c r="P14" s="173"/>
      <c r="Q14" s="173"/>
      <c r="R14" s="173"/>
    </row>
    <row r="15" spans="1:18" ht="25.2" customHeight="1" x14ac:dyDescent="0.25">
      <c r="A15" s="214" t="s">
        <v>1750</v>
      </c>
      <c r="B15" s="316" t="s">
        <v>18</v>
      </c>
      <c r="C15" s="302" t="s">
        <v>1609</v>
      </c>
      <c r="D15" s="304" t="s">
        <v>20</v>
      </c>
      <c r="E15" s="330" t="s">
        <v>1429</v>
      </c>
      <c r="F15" s="211" t="s">
        <v>1651</v>
      </c>
      <c r="G15" s="135" t="s">
        <v>1651</v>
      </c>
      <c r="H15" s="213" t="s">
        <v>1654</v>
      </c>
      <c r="I15" s="332">
        <v>20110.68</v>
      </c>
      <c r="J15" s="308">
        <v>22121.75</v>
      </c>
      <c r="K15" s="310">
        <v>45475</v>
      </c>
      <c r="L15" s="310">
        <v>45657</v>
      </c>
      <c r="M15" s="308">
        <v>14429.18</v>
      </c>
      <c r="N15" s="328"/>
      <c r="O15" s="328"/>
      <c r="P15" s="328"/>
      <c r="Q15" s="328"/>
      <c r="R15" s="328"/>
    </row>
    <row r="16" spans="1:18" ht="25.2" customHeight="1" x14ac:dyDescent="0.25">
      <c r="A16" s="215" t="s">
        <v>1650</v>
      </c>
      <c r="B16" s="318"/>
      <c r="C16" s="303"/>
      <c r="D16" s="305"/>
      <c r="E16" s="331"/>
      <c r="F16" s="212" t="s">
        <v>1652</v>
      </c>
      <c r="G16" s="85" t="s">
        <v>1652</v>
      </c>
      <c r="H16" s="86" t="s">
        <v>1653</v>
      </c>
      <c r="I16" s="333"/>
      <c r="J16" s="309"/>
      <c r="K16" s="311"/>
      <c r="L16" s="311"/>
      <c r="M16" s="309"/>
      <c r="N16" s="329"/>
      <c r="O16" s="329"/>
      <c r="P16" s="329"/>
      <c r="Q16" s="329"/>
      <c r="R16" s="329"/>
    </row>
    <row r="17" spans="1:18" ht="132.6" customHeight="1" x14ac:dyDescent="0.25">
      <c r="A17" s="215" t="s">
        <v>1422</v>
      </c>
      <c r="B17" s="176" t="s">
        <v>18</v>
      </c>
      <c r="C17" s="180" t="s">
        <v>1423</v>
      </c>
      <c r="D17" s="53" t="s">
        <v>41</v>
      </c>
      <c r="E17" s="218" t="s">
        <v>1424</v>
      </c>
      <c r="F17" s="85" t="s">
        <v>1425</v>
      </c>
      <c r="G17" s="85" t="s">
        <v>1426</v>
      </c>
      <c r="H17" s="86" t="s">
        <v>1427</v>
      </c>
      <c r="I17" s="178" t="s">
        <v>1428</v>
      </c>
      <c r="J17" s="178">
        <v>1669.2</v>
      </c>
      <c r="K17" s="181">
        <v>45477</v>
      </c>
      <c r="L17" s="181">
        <v>45657</v>
      </c>
      <c r="M17" s="178">
        <v>1669.2</v>
      </c>
      <c r="N17" s="171"/>
      <c r="O17" s="173"/>
      <c r="P17" s="173"/>
      <c r="Q17" s="173"/>
      <c r="R17" s="173"/>
    </row>
    <row r="18" spans="1:18" ht="50.4" customHeight="1" x14ac:dyDescent="0.25">
      <c r="A18" s="188" t="s">
        <v>1416</v>
      </c>
      <c r="B18" s="176" t="s">
        <v>18</v>
      </c>
      <c r="C18" s="180" t="s">
        <v>1417</v>
      </c>
      <c r="D18" s="53" t="s">
        <v>20</v>
      </c>
      <c r="E18" s="218" t="s">
        <v>1418</v>
      </c>
      <c r="F18" s="176" t="s">
        <v>1419</v>
      </c>
      <c r="G18" s="176" t="s">
        <v>1419</v>
      </c>
      <c r="H18" s="177" t="s">
        <v>1420</v>
      </c>
      <c r="I18" s="178" t="s">
        <v>1421</v>
      </c>
      <c r="J18" s="178">
        <v>8695.5</v>
      </c>
      <c r="K18" s="181">
        <v>45481</v>
      </c>
      <c r="L18" s="181">
        <v>45657</v>
      </c>
      <c r="M18" s="178">
        <v>0</v>
      </c>
      <c r="N18" s="171"/>
      <c r="O18" s="173"/>
      <c r="P18" s="173"/>
      <c r="Q18" s="173"/>
      <c r="R18" s="173"/>
    </row>
    <row r="19" spans="1:18" ht="75.75" customHeight="1" x14ac:dyDescent="0.25">
      <c r="A19" s="188" t="s">
        <v>1410</v>
      </c>
      <c r="B19" s="176" t="s">
        <v>18</v>
      </c>
      <c r="C19" s="180" t="s">
        <v>1411</v>
      </c>
      <c r="D19" s="53" t="s">
        <v>20</v>
      </c>
      <c r="E19" s="218" t="s">
        <v>1412</v>
      </c>
      <c r="F19" s="176" t="s">
        <v>1413</v>
      </c>
      <c r="G19" s="176" t="s">
        <v>1413</v>
      </c>
      <c r="H19" s="177" t="s">
        <v>1414</v>
      </c>
      <c r="I19" s="178" t="s">
        <v>1415</v>
      </c>
      <c r="J19" s="178">
        <v>6031.68</v>
      </c>
      <c r="K19" s="181">
        <v>45474</v>
      </c>
      <c r="L19" s="181">
        <v>45550</v>
      </c>
      <c r="M19" s="178">
        <v>3015.84</v>
      </c>
      <c r="N19" s="171"/>
      <c r="O19" s="24"/>
      <c r="P19" s="24"/>
      <c r="Q19" s="24"/>
      <c r="R19" s="59"/>
    </row>
    <row r="20" spans="1:18" ht="194.4" customHeight="1" x14ac:dyDescent="0.25">
      <c r="A20" s="188" t="s">
        <v>1403</v>
      </c>
      <c r="B20" s="176" t="s">
        <v>18</v>
      </c>
      <c r="C20" s="180" t="s">
        <v>1404</v>
      </c>
      <c r="D20" s="53" t="s">
        <v>41</v>
      </c>
      <c r="E20" s="218" t="s">
        <v>1405</v>
      </c>
      <c r="F20" s="176" t="s">
        <v>1406</v>
      </c>
      <c r="G20" s="176" t="s">
        <v>1407</v>
      </c>
      <c r="H20" s="177" t="s">
        <v>1408</v>
      </c>
      <c r="I20" s="178" t="s">
        <v>1409</v>
      </c>
      <c r="J20" s="178">
        <v>19039.599999999999</v>
      </c>
      <c r="K20" s="181">
        <v>45482</v>
      </c>
      <c r="L20" s="181">
        <v>45657</v>
      </c>
      <c r="M20" s="178">
        <v>0</v>
      </c>
      <c r="N20" s="171"/>
      <c r="O20" s="165"/>
      <c r="P20" s="165"/>
      <c r="Q20" s="165"/>
      <c r="R20" s="175"/>
    </row>
    <row r="21" spans="1:18" ht="54" customHeight="1" x14ac:dyDescent="0.25">
      <c r="A21" s="188" t="s">
        <v>1398</v>
      </c>
      <c r="B21" s="176" t="s">
        <v>18</v>
      </c>
      <c r="C21" s="180" t="s">
        <v>1608</v>
      </c>
      <c r="D21" s="53" t="s">
        <v>20</v>
      </c>
      <c r="E21" s="218" t="s">
        <v>1399</v>
      </c>
      <c r="F21" s="176" t="s">
        <v>1400</v>
      </c>
      <c r="G21" s="176" t="s">
        <v>1400</v>
      </c>
      <c r="H21" s="177" t="s">
        <v>1401</v>
      </c>
      <c r="I21" s="178" t="s">
        <v>1402</v>
      </c>
      <c r="J21" s="178">
        <v>47174.5</v>
      </c>
      <c r="K21" s="181">
        <v>45474</v>
      </c>
      <c r="L21" s="181">
        <v>45473</v>
      </c>
      <c r="M21" s="178">
        <v>3706.56</v>
      </c>
      <c r="N21" s="171"/>
      <c r="O21" s="24"/>
      <c r="P21" s="24"/>
      <c r="Q21" s="24"/>
      <c r="R21" s="59"/>
    </row>
    <row r="22" spans="1:18" ht="79.2" customHeight="1" x14ac:dyDescent="0.25">
      <c r="A22" s="188" t="s">
        <v>317</v>
      </c>
      <c r="B22" s="176" t="s">
        <v>18</v>
      </c>
      <c r="C22" s="180" t="s">
        <v>1641</v>
      </c>
      <c r="D22" s="53" t="s">
        <v>114</v>
      </c>
      <c r="E22" s="218" t="s">
        <v>1583</v>
      </c>
      <c r="F22" s="176" t="s">
        <v>1584</v>
      </c>
      <c r="G22" s="176" t="s">
        <v>1584</v>
      </c>
      <c r="H22" s="177">
        <v>11742790154</v>
      </c>
      <c r="I22" s="178">
        <v>766575.13100000005</v>
      </c>
      <c r="J22" s="178">
        <v>935221.66</v>
      </c>
      <c r="K22" s="181">
        <v>45474</v>
      </c>
      <c r="L22" s="181">
        <v>45838</v>
      </c>
      <c r="M22" s="178">
        <v>0</v>
      </c>
      <c r="N22" s="169"/>
      <c r="O22" s="173"/>
      <c r="P22" s="173"/>
      <c r="Q22" s="173"/>
      <c r="R22" s="173"/>
    </row>
    <row r="23" spans="1:18" ht="78.599999999999994" customHeight="1" x14ac:dyDescent="0.25">
      <c r="A23" s="188" t="s">
        <v>1575</v>
      </c>
      <c r="B23" s="176" t="s">
        <v>18</v>
      </c>
      <c r="C23" s="180" t="s">
        <v>1640</v>
      </c>
      <c r="D23" s="176" t="s">
        <v>154</v>
      </c>
      <c r="E23" s="218" t="s">
        <v>1576</v>
      </c>
      <c r="F23" s="176" t="s">
        <v>1577</v>
      </c>
      <c r="G23" s="176" t="s">
        <v>1577</v>
      </c>
      <c r="H23" s="177" t="s">
        <v>1578</v>
      </c>
      <c r="I23" s="178">
        <v>35625424.619999997</v>
      </c>
      <c r="J23" s="178">
        <v>35625424.619999997</v>
      </c>
      <c r="K23" s="181">
        <v>45292</v>
      </c>
      <c r="L23" s="181">
        <v>49125</v>
      </c>
      <c r="M23" s="178">
        <v>0</v>
      </c>
      <c r="N23" s="169"/>
      <c r="O23" s="173"/>
      <c r="P23" s="173"/>
      <c r="Q23" s="173"/>
      <c r="R23" s="173"/>
    </row>
    <row r="24" spans="1:18" ht="63" customHeight="1" x14ac:dyDescent="0.25">
      <c r="A24" s="188" t="s">
        <v>1444</v>
      </c>
      <c r="B24" s="176" t="s">
        <v>18</v>
      </c>
      <c r="C24" s="180" t="s">
        <v>1611</v>
      </c>
      <c r="D24" s="53" t="s">
        <v>41</v>
      </c>
      <c r="E24" s="218" t="s">
        <v>1445</v>
      </c>
      <c r="F24" s="176" t="s">
        <v>1446</v>
      </c>
      <c r="G24" s="176" t="s">
        <v>1400</v>
      </c>
      <c r="H24" s="177">
        <v>2152610784</v>
      </c>
      <c r="I24" s="178">
        <v>18375</v>
      </c>
      <c r="J24" s="178">
        <v>22417.5</v>
      </c>
      <c r="K24" s="181">
        <v>45488</v>
      </c>
      <c r="L24" s="181">
        <v>45657</v>
      </c>
      <c r="M24" s="178">
        <v>3706.56</v>
      </c>
      <c r="N24" s="168"/>
      <c r="O24" s="173"/>
      <c r="P24" s="173"/>
      <c r="Q24" s="173"/>
      <c r="R24" s="173"/>
    </row>
    <row r="25" spans="1:18" ht="61.8" customHeight="1" x14ac:dyDescent="0.25">
      <c r="A25" s="188" t="s">
        <v>1447</v>
      </c>
      <c r="B25" s="176" t="s">
        <v>18</v>
      </c>
      <c r="C25" s="180" t="s">
        <v>1612</v>
      </c>
      <c r="D25" s="53" t="s">
        <v>20</v>
      </c>
      <c r="E25" s="218" t="s">
        <v>1448</v>
      </c>
      <c r="F25" s="176" t="s">
        <v>1449</v>
      </c>
      <c r="G25" s="176" t="s">
        <v>1449</v>
      </c>
      <c r="H25" s="177" t="s">
        <v>1450</v>
      </c>
      <c r="I25" s="178">
        <v>1745.8</v>
      </c>
      <c r="J25" s="178">
        <v>2129.88</v>
      </c>
      <c r="K25" s="181">
        <v>45488</v>
      </c>
      <c r="L25" s="181">
        <v>45657</v>
      </c>
      <c r="M25" s="178">
        <v>0</v>
      </c>
      <c r="N25" s="169"/>
      <c r="O25" s="173"/>
      <c r="P25" s="173"/>
      <c r="Q25" s="173"/>
      <c r="R25" s="173"/>
    </row>
    <row r="26" spans="1:18" ht="105.6" customHeight="1" x14ac:dyDescent="0.25">
      <c r="A26" s="188" t="s">
        <v>1579</v>
      </c>
      <c r="B26" s="176" t="s">
        <v>18</v>
      </c>
      <c r="C26" s="180" t="s">
        <v>1580</v>
      </c>
      <c r="D26" s="176" t="s">
        <v>154</v>
      </c>
      <c r="E26" s="218" t="s">
        <v>1581</v>
      </c>
      <c r="F26" s="176" t="s">
        <v>1582</v>
      </c>
      <c r="G26" s="176" t="s">
        <v>1582</v>
      </c>
      <c r="H26" s="177">
        <v>11412450964</v>
      </c>
      <c r="I26" s="178">
        <v>4058805.64</v>
      </c>
      <c r="J26" s="178">
        <v>4042635.1</v>
      </c>
      <c r="K26" s="181">
        <v>45490</v>
      </c>
      <c r="L26" s="181">
        <v>45657</v>
      </c>
      <c r="M26" s="178">
        <v>1833573.82</v>
      </c>
      <c r="N26" s="169"/>
      <c r="O26" s="173"/>
      <c r="P26" s="173"/>
      <c r="Q26" s="173"/>
      <c r="R26" s="173"/>
    </row>
    <row r="27" spans="1:18" ht="92.4" customHeight="1" x14ac:dyDescent="0.25">
      <c r="A27" s="188" t="s">
        <v>1451</v>
      </c>
      <c r="B27" s="176" t="s">
        <v>18</v>
      </c>
      <c r="C27" s="180" t="s">
        <v>1613</v>
      </c>
      <c r="D27" s="53" t="s">
        <v>41</v>
      </c>
      <c r="E27" s="218" t="s">
        <v>1452</v>
      </c>
      <c r="F27" s="176" t="s">
        <v>1607</v>
      </c>
      <c r="G27" s="176" t="s">
        <v>1453</v>
      </c>
      <c r="H27" s="177" t="s">
        <v>135</v>
      </c>
      <c r="I27" s="178">
        <v>1200</v>
      </c>
      <c r="J27" s="178">
        <v>1464</v>
      </c>
      <c r="K27" s="181">
        <v>45490</v>
      </c>
      <c r="L27" s="181">
        <v>45657</v>
      </c>
      <c r="M27" s="178">
        <v>0</v>
      </c>
      <c r="N27" s="169"/>
      <c r="O27" s="173"/>
      <c r="P27" s="173"/>
      <c r="Q27" s="173"/>
      <c r="R27" s="173"/>
    </row>
    <row r="28" spans="1:18" ht="61.8" customHeight="1" x14ac:dyDescent="0.25">
      <c r="A28" s="188" t="s">
        <v>1454</v>
      </c>
      <c r="B28" s="176" t="s">
        <v>18</v>
      </c>
      <c r="C28" s="180" t="s">
        <v>1614</v>
      </c>
      <c r="D28" s="53" t="s">
        <v>20</v>
      </c>
      <c r="E28" s="218" t="s">
        <v>1455</v>
      </c>
      <c r="F28" s="176" t="s">
        <v>1456</v>
      </c>
      <c r="G28" s="176" t="s">
        <v>1456</v>
      </c>
      <c r="H28" s="177" t="s">
        <v>1457</v>
      </c>
      <c r="I28" s="178">
        <v>41892</v>
      </c>
      <c r="J28" s="178">
        <v>43567.68</v>
      </c>
      <c r="K28" s="181">
        <v>45522</v>
      </c>
      <c r="L28" s="181" t="s">
        <v>1458</v>
      </c>
      <c r="M28" s="178">
        <v>0</v>
      </c>
      <c r="N28" s="169"/>
      <c r="O28" s="173"/>
      <c r="P28" s="173"/>
      <c r="Q28" s="173"/>
      <c r="R28" s="173"/>
    </row>
    <row r="29" spans="1:18" ht="29.4" customHeight="1" x14ac:dyDescent="0.25">
      <c r="A29" s="188" t="s">
        <v>1655</v>
      </c>
      <c r="B29" s="302" t="s">
        <v>18</v>
      </c>
      <c r="C29" s="302" t="s">
        <v>1615</v>
      </c>
      <c r="D29" s="304" t="s">
        <v>41</v>
      </c>
      <c r="E29" s="306" t="s">
        <v>1459</v>
      </c>
      <c r="F29" s="302" t="s">
        <v>1460</v>
      </c>
      <c r="G29" s="302" t="s">
        <v>1461</v>
      </c>
      <c r="H29" s="177" t="s">
        <v>1658</v>
      </c>
      <c r="I29" s="308">
        <v>24985</v>
      </c>
      <c r="J29" s="308">
        <v>30481.7</v>
      </c>
      <c r="K29" s="310">
        <v>45522</v>
      </c>
      <c r="L29" s="310">
        <v>46022</v>
      </c>
      <c r="M29" s="308">
        <v>6661.2</v>
      </c>
      <c r="N29" s="300"/>
      <c r="O29" s="300"/>
      <c r="P29" s="300"/>
      <c r="Q29" s="300"/>
      <c r="R29" s="300"/>
    </row>
    <row r="30" spans="1:18" ht="29.4" customHeight="1" x14ac:dyDescent="0.25">
      <c r="A30" s="188" t="s">
        <v>1656</v>
      </c>
      <c r="B30" s="303"/>
      <c r="C30" s="303"/>
      <c r="D30" s="305"/>
      <c r="E30" s="307"/>
      <c r="F30" s="303"/>
      <c r="G30" s="303"/>
      <c r="H30" s="182" t="s">
        <v>1657</v>
      </c>
      <c r="I30" s="309"/>
      <c r="J30" s="309"/>
      <c r="K30" s="311"/>
      <c r="L30" s="311"/>
      <c r="M30" s="309"/>
      <c r="N30" s="301"/>
      <c r="O30" s="301"/>
      <c r="P30" s="301"/>
      <c r="Q30" s="301"/>
      <c r="R30" s="301"/>
    </row>
    <row r="31" spans="1:18" ht="49.8" customHeight="1" x14ac:dyDescent="0.25">
      <c r="A31" s="188" t="s">
        <v>1659</v>
      </c>
      <c r="B31" s="302" t="s">
        <v>18</v>
      </c>
      <c r="C31" s="302" t="s">
        <v>1618</v>
      </c>
      <c r="D31" s="304" t="s">
        <v>41</v>
      </c>
      <c r="E31" s="306" t="s">
        <v>1462</v>
      </c>
      <c r="F31" s="302" t="s">
        <v>1463</v>
      </c>
      <c r="G31" s="302" t="s">
        <v>1464</v>
      </c>
      <c r="H31" s="325" t="s">
        <v>1465</v>
      </c>
      <c r="I31" s="308">
        <v>24546.400000000001</v>
      </c>
      <c r="J31" s="308">
        <v>29946.61</v>
      </c>
      <c r="K31" s="310">
        <v>45491</v>
      </c>
      <c r="L31" s="310">
        <v>46022</v>
      </c>
      <c r="M31" s="308">
        <v>3522.4</v>
      </c>
      <c r="N31" s="300"/>
      <c r="O31" s="300"/>
      <c r="P31" s="300"/>
      <c r="Q31" s="300"/>
      <c r="R31" s="300"/>
    </row>
    <row r="32" spans="1:18" ht="49.8" customHeight="1" x14ac:dyDescent="0.25">
      <c r="A32" s="188" t="s">
        <v>1660</v>
      </c>
      <c r="B32" s="319"/>
      <c r="C32" s="319"/>
      <c r="D32" s="320"/>
      <c r="E32" s="321"/>
      <c r="F32" s="319"/>
      <c r="G32" s="319"/>
      <c r="H32" s="326"/>
      <c r="I32" s="322"/>
      <c r="J32" s="322"/>
      <c r="K32" s="323"/>
      <c r="L32" s="323"/>
      <c r="M32" s="322"/>
      <c r="N32" s="324"/>
      <c r="O32" s="324"/>
      <c r="P32" s="324"/>
      <c r="Q32" s="324"/>
      <c r="R32" s="324"/>
    </row>
    <row r="33" spans="1:18" ht="49.8" customHeight="1" x14ac:dyDescent="0.25">
      <c r="A33" s="188" t="s">
        <v>1661</v>
      </c>
      <c r="B33" s="319"/>
      <c r="C33" s="319"/>
      <c r="D33" s="320"/>
      <c r="E33" s="321"/>
      <c r="F33" s="319"/>
      <c r="G33" s="319"/>
      <c r="H33" s="326"/>
      <c r="I33" s="322"/>
      <c r="J33" s="322"/>
      <c r="K33" s="323"/>
      <c r="L33" s="323"/>
      <c r="M33" s="322"/>
      <c r="N33" s="324"/>
      <c r="O33" s="324"/>
      <c r="P33" s="324"/>
      <c r="Q33" s="324"/>
      <c r="R33" s="324"/>
    </row>
    <row r="34" spans="1:18" ht="49.8" customHeight="1" x14ac:dyDescent="0.25">
      <c r="A34" s="188" t="s">
        <v>1662</v>
      </c>
      <c r="B34" s="303"/>
      <c r="C34" s="303"/>
      <c r="D34" s="305"/>
      <c r="E34" s="307"/>
      <c r="F34" s="303"/>
      <c r="G34" s="303"/>
      <c r="H34" s="327"/>
      <c r="I34" s="309"/>
      <c r="J34" s="309"/>
      <c r="K34" s="311"/>
      <c r="L34" s="311"/>
      <c r="M34" s="309"/>
      <c r="N34" s="301"/>
      <c r="O34" s="301"/>
      <c r="P34" s="301"/>
      <c r="Q34" s="301"/>
      <c r="R34" s="301"/>
    </row>
    <row r="35" spans="1:18" ht="69" customHeight="1" x14ac:dyDescent="0.25">
      <c r="A35" s="188" t="s">
        <v>1585</v>
      </c>
      <c r="B35" s="176" t="s">
        <v>18</v>
      </c>
      <c r="C35" s="180" t="s">
        <v>1586</v>
      </c>
      <c r="D35" s="53" t="s">
        <v>20</v>
      </c>
      <c r="E35" s="218" t="s">
        <v>1587</v>
      </c>
      <c r="F35" s="176" t="s">
        <v>1588</v>
      </c>
      <c r="G35" s="176" t="s">
        <v>1588</v>
      </c>
      <c r="H35" s="177" t="s">
        <v>1589</v>
      </c>
      <c r="I35" s="178">
        <v>2500</v>
      </c>
      <c r="J35" s="178">
        <v>2500</v>
      </c>
      <c r="K35" s="181">
        <v>45490</v>
      </c>
      <c r="L35" s="181">
        <v>45657</v>
      </c>
      <c r="M35" s="178">
        <v>0</v>
      </c>
      <c r="N35" s="169"/>
      <c r="O35" s="173"/>
      <c r="P35" s="173"/>
      <c r="Q35" s="173"/>
      <c r="R35" s="173"/>
    </row>
    <row r="36" spans="1:18" ht="61.8" customHeight="1" x14ac:dyDescent="0.25">
      <c r="A36" s="188" t="s">
        <v>1466</v>
      </c>
      <c r="B36" s="176" t="s">
        <v>18</v>
      </c>
      <c r="C36" s="180" t="s">
        <v>1619</v>
      </c>
      <c r="D36" s="53" t="s">
        <v>20</v>
      </c>
      <c r="E36" s="218" t="s">
        <v>1467</v>
      </c>
      <c r="F36" s="176" t="s">
        <v>1468</v>
      </c>
      <c r="G36" s="176" t="s">
        <v>1468</v>
      </c>
      <c r="H36" s="177" t="s">
        <v>1469</v>
      </c>
      <c r="I36" s="178">
        <v>4545</v>
      </c>
      <c r="J36" s="178">
        <v>4999.5</v>
      </c>
      <c r="K36" s="181">
        <v>45497</v>
      </c>
      <c r="L36" s="181">
        <v>45657</v>
      </c>
      <c r="M36" s="178">
        <v>666.82</v>
      </c>
      <c r="N36" s="169"/>
      <c r="O36" s="173"/>
      <c r="P36" s="173"/>
      <c r="Q36" s="173"/>
      <c r="R36" s="173"/>
    </row>
    <row r="37" spans="1:18" ht="61.8" customHeight="1" x14ac:dyDescent="0.25">
      <c r="A37" s="188" t="s">
        <v>1470</v>
      </c>
      <c r="B37" s="176" t="s">
        <v>18</v>
      </c>
      <c r="C37" s="180" t="s">
        <v>1620</v>
      </c>
      <c r="D37" s="53" t="s">
        <v>20</v>
      </c>
      <c r="E37" s="218" t="s">
        <v>1471</v>
      </c>
      <c r="F37" s="176" t="s">
        <v>1472</v>
      </c>
      <c r="G37" s="176" t="s">
        <v>1472</v>
      </c>
      <c r="H37" s="177" t="s">
        <v>1473</v>
      </c>
      <c r="I37" s="178">
        <v>45000</v>
      </c>
      <c r="J37" s="178">
        <v>54900</v>
      </c>
      <c r="K37" s="181">
        <v>45497</v>
      </c>
      <c r="L37" s="181">
        <v>45657</v>
      </c>
      <c r="M37" s="178">
        <v>54900</v>
      </c>
      <c r="N37" s="169"/>
      <c r="O37" s="173"/>
      <c r="P37" s="173"/>
      <c r="Q37" s="173"/>
      <c r="R37" s="173"/>
    </row>
    <row r="38" spans="1:18" ht="61.8" customHeight="1" x14ac:dyDescent="0.25">
      <c r="A38" s="188" t="s">
        <v>1474</v>
      </c>
      <c r="B38" s="176" t="s">
        <v>18</v>
      </c>
      <c r="C38" s="180" t="s">
        <v>1621</v>
      </c>
      <c r="D38" s="53" t="s">
        <v>20</v>
      </c>
      <c r="E38" s="218" t="s">
        <v>1475</v>
      </c>
      <c r="F38" s="176" t="s">
        <v>1472</v>
      </c>
      <c r="G38" s="176" t="s">
        <v>1472</v>
      </c>
      <c r="H38" s="177" t="s">
        <v>1476</v>
      </c>
      <c r="I38" s="178" t="s">
        <v>1477</v>
      </c>
      <c r="J38" s="178">
        <v>2440</v>
      </c>
      <c r="K38" s="181">
        <v>45497</v>
      </c>
      <c r="L38" s="181">
        <v>45657</v>
      </c>
      <c r="M38" s="178">
        <v>2440</v>
      </c>
      <c r="N38" s="169"/>
      <c r="O38" s="173"/>
      <c r="P38" s="173"/>
      <c r="Q38" s="173"/>
      <c r="R38" s="173"/>
    </row>
    <row r="39" spans="1:18" ht="41.4" customHeight="1" x14ac:dyDescent="0.25">
      <c r="A39" s="188" t="s">
        <v>1663</v>
      </c>
      <c r="B39" s="302" t="s">
        <v>18</v>
      </c>
      <c r="C39" s="302" t="s">
        <v>1622</v>
      </c>
      <c r="D39" s="304" t="s">
        <v>20</v>
      </c>
      <c r="E39" s="306" t="s">
        <v>1478</v>
      </c>
      <c r="F39" s="302" t="s">
        <v>1479</v>
      </c>
      <c r="G39" s="302" t="s">
        <v>1479</v>
      </c>
      <c r="H39" s="177" t="s">
        <v>1666</v>
      </c>
      <c r="I39" s="308">
        <v>46929.36</v>
      </c>
      <c r="J39" s="308">
        <v>57253.81</v>
      </c>
      <c r="K39" s="310">
        <v>45497</v>
      </c>
      <c r="L39" s="310">
        <v>46022</v>
      </c>
      <c r="M39" s="308">
        <v>0</v>
      </c>
      <c r="N39" s="300"/>
      <c r="O39" s="300"/>
      <c r="P39" s="300"/>
      <c r="Q39" s="300"/>
      <c r="R39" s="300"/>
    </row>
    <row r="40" spans="1:18" ht="41.4" customHeight="1" x14ac:dyDescent="0.25">
      <c r="A40" s="188" t="s">
        <v>1664</v>
      </c>
      <c r="B40" s="303"/>
      <c r="C40" s="303"/>
      <c r="D40" s="305"/>
      <c r="E40" s="307"/>
      <c r="F40" s="303"/>
      <c r="G40" s="303"/>
      <c r="H40" s="182" t="s">
        <v>1665</v>
      </c>
      <c r="I40" s="309"/>
      <c r="J40" s="309"/>
      <c r="K40" s="311"/>
      <c r="L40" s="311"/>
      <c r="M40" s="309"/>
      <c r="N40" s="301"/>
      <c r="O40" s="301"/>
      <c r="P40" s="301"/>
      <c r="Q40" s="301"/>
      <c r="R40" s="301"/>
    </row>
    <row r="41" spans="1:18" ht="61.8" customHeight="1" x14ac:dyDescent="0.25">
      <c r="A41" s="188" t="s">
        <v>1480</v>
      </c>
      <c r="B41" s="176" t="s">
        <v>18</v>
      </c>
      <c r="C41" s="180" t="s">
        <v>1623</v>
      </c>
      <c r="D41" s="53" t="s">
        <v>20</v>
      </c>
      <c r="E41" s="218" t="s">
        <v>1481</v>
      </c>
      <c r="F41" s="176" t="s">
        <v>1226</v>
      </c>
      <c r="G41" s="176" t="s">
        <v>1226</v>
      </c>
      <c r="H41" s="177" t="s">
        <v>269</v>
      </c>
      <c r="I41" s="178">
        <v>12800</v>
      </c>
      <c r="J41" s="178">
        <v>15616</v>
      </c>
      <c r="K41" s="181">
        <v>45497</v>
      </c>
      <c r="L41" s="181">
        <v>45657</v>
      </c>
      <c r="M41" s="178">
        <v>0</v>
      </c>
      <c r="N41" s="169"/>
      <c r="O41" s="173"/>
      <c r="P41" s="173"/>
      <c r="Q41" s="173"/>
      <c r="R41" s="173"/>
    </row>
    <row r="42" spans="1:18" ht="61.8" customHeight="1" x14ac:dyDescent="0.25">
      <c r="A42" s="214" t="s">
        <v>1482</v>
      </c>
      <c r="B42" s="176" t="s">
        <v>18</v>
      </c>
      <c r="C42" s="180" t="s">
        <v>1624</v>
      </c>
      <c r="D42" s="53" t="s">
        <v>20</v>
      </c>
      <c r="E42" s="218" t="s">
        <v>1483</v>
      </c>
      <c r="F42" s="176" t="s">
        <v>1484</v>
      </c>
      <c r="G42" s="176" t="s">
        <v>1484</v>
      </c>
      <c r="H42" s="177" t="s">
        <v>1485</v>
      </c>
      <c r="I42" s="178">
        <v>2830</v>
      </c>
      <c r="J42" s="178">
        <v>3452.6</v>
      </c>
      <c r="K42" s="181">
        <v>45497</v>
      </c>
      <c r="L42" s="181">
        <v>45657</v>
      </c>
      <c r="M42" s="178">
        <v>0</v>
      </c>
      <c r="N42" s="169"/>
      <c r="O42" s="173"/>
      <c r="P42" s="173"/>
      <c r="Q42" s="173"/>
      <c r="R42" s="173"/>
    </row>
    <row r="43" spans="1:18" ht="18.600000000000001" customHeight="1" x14ac:dyDescent="0.25">
      <c r="A43" s="214" t="s">
        <v>1669</v>
      </c>
      <c r="B43" s="316" t="s">
        <v>18</v>
      </c>
      <c r="C43" s="302" t="s">
        <v>1625</v>
      </c>
      <c r="D43" s="304" t="s">
        <v>20</v>
      </c>
      <c r="E43" s="306" t="s">
        <v>1486</v>
      </c>
      <c r="F43" s="302" t="s">
        <v>1487</v>
      </c>
      <c r="G43" s="302" t="s">
        <v>1488</v>
      </c>
      <c r="H43" s="177" t="s">
        <v>1673</v>
      </c>
      <c r="I43" s="308">
        <v>74211</v>
      </c>
      <c r="J43" s="308">
        <v>86539.62</v>
      </c>
      <c r="K43" s="310">
        <v>45497</v>
      </c>
      <c r="L43" s="310">
        <v>45657</v>
      </c>
      <c r="M43" s="308">
        <v>0</v>
      </c>
      <c r="N43" s="300"/>
      <c r="O43" s="300"/>
      <c r="P43" s="300"/>
      <c r="Q43" s="300"/>
      <c r="R43" s="300"/>
    </row>
    <row r="44" spans="1:18" ht="18.600000000000001" customHeight="1" x14ac:dyDescent="0.25">
      <c r="A44" s="216" t="s">
        <v>1667</v>
      </c>
      <c r="B44" s="317"/>
      <c r="C44" s="319"/>
      <c r="D44" s="320"/>
      <c r="E44" s="321"/>
      <c r="F44" s="319"/>
      <c r="G44" s="319"/>
      <c r="H44" s="182" t="s">
        <v>652</v>
      </c>
      <c r="I44" s="322"/>
      <c r="J44" s="322"/>
      <c r="K44" s="323"/>
      <c r="L44" s="323"/>
      <c r="M44" s="322"/>
      <c r="N44" s="324"/>
      <c r="O44" s="324"/>
      <c r="P44" s="324"/>
      <c r="Q44" s="324"/>
      <c r="R44" s="324"/>
    </row>
    <row r="45" spans="1:18" ht="18.600000000000001" customHeight="1" x14ac:dyDescent="0.25">
      <c r="A45" s="216" t="s">
        <v>1668</v>
      </c>
      <c r="B45" s="317"/>
      <c r="C45" s="319"/>
      <c r="D45" s="320"/>
      <c r="E45" s="321"/>
      <c r="F45" s="319"/>
      <c r="G45" s="319"/>
      <c r="H45" s="182" t="s">
        <v>1671</v>
      </c>
      <c r="I45" s="322"/>
      <c r="J45" s="322"/>
      <c r="K45" s="323"/>
      <c r="L45" s="323"/>
      <c r="M45" s="322"/>
      <c r="N45" s="324"/>
      <c r="O45" s="324"/>
      <c r="P45" s="324"/>
      <c r="Q45" s="324"/>
      <c r="R45" s="324"/>
    </row>
    <row r="46" spans="1:18" ht="18.600000000000001" customHeight="1" x14ac:dyDescent="0.25">
      <c r="A46" s="216" t="s">
        <v>1670</v>
      </c>
      <c r="B46" s="318"/>
      <c r="C46" s="303"/>
      <c r="D46" s="305"/>
      <c r="E46" s="307"/>
      <c r="F46" s="303"/>
      <c r="G46" s="303"/>
      <c r="H46" s="182" t="s">
        <v>1672</v>
      </c>
      <c r="I46" s="309"/>
      <c r="J46" s="309"/>
      <c r="K46" s="311"/>
      <c r="L46" s="311"/>
      <c r="M46" s="309"/>
      <c r="N46" s="301"/>
      <c r="O46" s="301"/>
      <c r="P46" s="301"/>
      <c r="Q46" s="301"/>
      <c r="R46" s="301"/>
    </row>
    <row r="47" spans="1:18" ht="49.2" customHeight="1" x14ac:dyDescent="0.25">
      <c r="A47" s="188" t="s">
        <v>1675</v>
      </c>
      <c r="B47" s="316" t="s">
        <v>18</v>
      </c>
      <c r="C47" s="302" t="s">
        <v>1626</v>
      </c>
      <c r="D47" s="304" t="s">
        <v>41</v>
      </c>
      <c r="E47" s="306" t="s">
        <v>1489</v>
      </c>
      <c r="F47" s="302" t="s">
        <v>1490</v>
      </c>
      <c r="G47" s="302" t="s">
        <v>1491</v>
      </c>
      <c r="H47" s="177" t="s">
        <v>1676</v>
      </c>
      <c r="I47" s="308">
        <f>1948.8+5720</f>
        <v>7668.8</v>
      </c>
      <c r="J47" s="308">
        <f>6978.4+2377.54</f>
        <v>9355.9399999999987</v>
      </c>
      <c r="K47" s="310">
        <v>45497</v>
      </c>
      <c r="L47" s="310">
        <v>45657</v>
      </c>
      <c r="M47" s="308">
        <v>0</v>
      </c>
      <c r="N47" s="169"/>
      <c r="O47" s="173"/>
      <c r="P47" s="173"/>
      <c r="Q47" s="173"/>
      <c r="R47" s="173"/>
    </row>
    <row r="48" spans="1:18" ht="49.2" customHeight="1" x14ac:dyDescent="0.25">
      <c r="A48" s="215" t="s">
        <v>1674</v>
      </c>
      <c r="B48" s="318"/>
      <c r="C48" s="303"/>
      <c r="D48" s="305"/>
      <c r="E48" s="307"/>
      <c r="F48" s="303"/>
      <c r="G48" s="303"/>
      <c r="H48" s="182" t="s">
        <v>535</v>
      </c>
      <c r="I48" s="309"/>
      <c r="J48" s="309"/>
      <c r="K48" s="311"/>
      <c r="L48" s="311"/>
      <c r="M48" s="309"/>
      <c r="N48" s="169"/>
      <c r="O48" s="173"/>
      <c r="P48" s="173"/>
      <c r="Q48" s="173"/>
      <c r="R48" s="173"/>
    </row>
    <row r="49" spans="1:18" ht="61.8" customHeight="1" x14ac:dyDescent="0.25">
      <c r="A49" s="188" t="s">
        <v>1492</v>
      </c>
      <c r="B49" s="176" t="s">
        <v>18</v>
      </c>
      <c r="C49" s="180" t="s">
        <v>1627</v>
      </c>
      <c r="D49" s="53" t="s">
        <v>41</v>
      </c>
      <c r="E49" s="218" t="s">
        <v>1493</v>
      </c>
      <c r="F49" s="176" t="s">
        <v>1494</v>
      </c>
      <c r="G49" s="176" t="s">
        <v>1495</v>
      </c>
      <c r="H49" s="177" t="s">
        <v>1244</v>
      </c>
      <c r="I49" s="178">
        <v>2196.7199999999998</v>
      </c>
      <c r="J49" s="178">
        <v>2680</v>
      </c>
      <c r="K49" s="181">
        <v>45497</v>
      </c>
      <c r="L49" s="181">
        <v>45657</v>
      </c>
      <c r="M49" s="178">
        <v>0</v>
      </c>
      <c r="N49" s="169"/>
      <c r="O49" s="173"/>
      <c r="P49" s="173"/>
      <c r="Q49" s="173"/>
      <c r="R49" s="173"/>
    </row>
    <row r="50" spans="1:18" ht="61.8" customHeight="1" x14ac:dyDescent="0.25">
      <c r="A50" s="188" t="s">
        <v>1496</v>
      </c>
      <c r="B50" s="176" t="s">
        <v>18</v>
      </c>
      <c r="C50" s="180" t="s">
        <v>1628</v>
      </c>
      <c r="D50" s="53" t="s">
        <v>20</v>
      </c>
      <c r="E50" s="218" t="s">
        <v>1497</v>
      </c>
      <c r="F50" s="176" t="s">
        <v>1498</v>
      </c>
      <c r="G50" s="176" t="s">
        <v>1498</v>
      </c>
      <c r="H50" s="177" t="s">
        <v>158</v>
      </c>
      <c r="I50" s="178">
        <v>12749</v>
      </c>
      <c r="J50" s="178">
        <v>15554.21</v>
      </c>
      <c r="K50" s="181">
        <v>45497</v>
      </c>
      <c r="L50" s="181">
        <v>45657</v>
      </c>
      <c r="M50" s="178">
        <v>0</v>
      </c>
      <c r="N50" s="169"/>
      <c r="O50" s="173"/>
      <c r="P50" s="173"/>
      <c r="Q50" s="173"/>
      <c r="R50" s="173"/>
    </row>
    <row r="51" spans="1:18" ht="34.799999999999997" customHeight="1" x14ac:dyDescent="0.25">
      <c r="A51" s="188" t="s">
        <v>1678</v>
      </c>
      <c r="B51" s="302" t="s">
        <v>18</v>
      </c>
      <c r="C51" s="302" t="s">
        <v>1629</v>
      </c>
      <c r="D51" s="304" t="s">
        <v>20</v>
      </c>
      <c r="E51" s="306" t="s">
        <v>1499</v>
      </c>
      <c r="F51" s="302" t="s">
        <v>1500</v>
      </c>
      <c r="G51" s="302" t="s">
        <v>1500</v>
      </c>
      <c r="H51" s="177" t="s">
        <v>1679</v>
      </c>
      <c r="I51" s="308">
        <f>6000+7524</f>
        <v>13524</v>
      </c>
      <c r="J51" s="308">
        <f>3050+4270+3824.7+5354.58</f>
        <v>16499.28</v>
      </c>
      <c r="K51" s="310">
        <v>45497</v>
      </c>
      <c r="L51" s="310">
        <v>46022</v>
      </c>
      <c r="M51" s="308">
        <v>0</v>
      </c>
      <c r="N51" s="312"/>
      <c r="O51" s="312"/>
      <c r="P51" s="312"/>
      <c r="Q51" s="312"/>
      <c r="R51" s="312"/>
    </row>
    <row r="52" spans="1:18" ht="34.799999999999997" customHeight="1" x14ac:dyDescent="0.25">
      <c r="A52" s="188" t="s">
        <v>1677</v>
      </c>
      <c r="B52" s="303"/>
      <c r="C52" s="303"/>
      <c r="D52" s="305"/>
      <c r="E52" s="307"/>
      <c r="F52" s="303"/>
      <c r="G52" s="303"/>
      <c r="H52" s="182" t="s">
        <v>1680</v>
      </c>
      <c r="I52" s="309"/>
      <c r="J52" s="309"/>
      <c r="K52" s="311"/>
      <c r="L52" s="311"/>
      <c r="M52" s="309"/>
      <c r="N52" s="313"/>
      <c r="O52" s="313"/>
      <c r="P52" s="313"/>
      <c r="Q52" s="313"/>
      <c r="R52" s="313"/>
    </row>
    <row r="53" spans="1:18" ht="61.8" customHeight="1" x14ac:dyDescent="0.25">
      <c r="A53" s="188" t="s">
        <v>1501</v>
      </c>
      <c r="B53" s="176" t="s">
        <v>18</v>
      </c>
      <c r="C53" s="180" t="s">
        <v>1630</v>
      </c>
      <c r="D53" s="53" t="s">
        <v>20</v>
      </c>
      <c r="E53" s="218" t="s">
        <v>1502</v>
      </c>
      <c r="F53" s="176" t="s">
        <v>1503</v>
      </c>
      <c r="G53" s="176" t="s">
        <v>1503</v>
      </c>
      <c r="H53" s="177" t="s">
        <v>785</v>
      </c>
      <c r="I53" s="178">
        <v>2600</v>
      </c>
      <c r="J53" s="178">
        <v>3172</v>
      </c>
      <c r="K53" s="181">
        <v>45497</v>
      </c>
      <c r="L53" s="181">
        <v>45657</v>
      </c>
      <c r="M53" s="178">
        <v>0</v>
      </c>
      <c r="N53" s="169"/>
      <c r="O53" s="173"/>
      <c r="P53" s="173"/>
      <c r="Q53" s="173"/>
      <c r="R53" s="173"/>
    </row>
    <row r="54" spans="1:18" ht="61.8" customHeight="1" x14ac:dyDescent="0.25">
      <c r="A54" s="188" t="s">
        <v>1504</v>
      </c>
      <c r="B54" s="176" t="s">
        <v>18</v>
      </c>
      <c r="C54" s="180" t="s">
        <v>1505</v>
      </c>
      <c r="D54" s="53" t="s">
        <v>20</v>
      </c>
      <c r="E54" s="218" t="s">
        <v>1506</v>
      </c>
      <c r="F54" s="176" t="s">
        <v>1507</v>
      </c>
      <c r="G54" s="176" t="s">
        <v>1507</v>
      </c>
      <c r="H54" s="177" t="s">
        <v>1508</v>
      </c>
      <c r="I54" s="178">
        <v>1606.8</v>
      </c>
      <c r="J54" s="178">
        <v>1961</v>
      </c>
      <c r="K54" s="181">
        <v>45497</v>
      </c>
      <c r="L54" s="181">
        <v>45657</v>
      </c>
      <c r="M54" s="178">
        <v>0</v>
      </c>
      <c r="N54" s="169"/>
      <c r="O54" s="173"/>
      <c r="P54" s="173"/>
      <c r="Q54" s="173"/>
      <c r="R54" s="173"/>
    </row>
    <row r="55" spans="1:18" ht="54" customHeight="1" x14ac:dyDescent="0.25">
      <c r="A55" s="188" t="s">
        <v>1601</v>
      </c>
      <c r="B55" s="176" t="s">
        <v>18</v>
      </c>
      <c r="C55" s="180" t="s">
        <v>1602</v>
      </c>
      <c r="D55" s="176" t="s">
        <v>154</v>
      </c>
      <c r="E55" s="218" t="s">
        <v>1603</v>
      </c>
      <c r="F55" s="176" t="s">
        <v>1604</v>
      </c>
      <c r="G55" s="176" t="s">
        <v>1604</v>
      </c>
      <c r="H55" s="177" t="s">
        <v>1605</v>
      </c>
      <c r="I55" s="178">
        <v>815925</v>
      </c>
      <c r="J55" s="178">
        <v>995428.5</v>
      </c>
      <c r="K55" s="181">
        <v>45323</v>
      </c>
      <c r="L55" s="181">
        <v>45657</v>
      </c>
      <c r="M55" s="178">
        <v>361974</v>
      </c>
      <c r="N55" s="169"/>
      <c r="O55" s="173"/>
      <c r="P55" s="173"/>
      <c r="Q55" s="173"/>
      <c r="R55" s="173"/>
    </row>
    <row r="56" spans="1:18" ht="64.2" customHeight="1" x14ac:dyDescent="0.25">
      <c r="A56" s="188" t="s">
        <v>1509</v>
      </c>
      <c r="B56" s="176" t="s">
        <v>18</v>
      </c>
      <c r="C56" s="180" t="s">
        <v>1631</v>
      </c>
      <c r="D56" s="53" t="s">
        <v>20</v>
      </c>
      <c r="E56" s="218" t="s">
        <v>1510</v>
      </c>
      <c r="F56" s="176" t="s">
        <v>1511</v>
      </c>
      <c r="G56" s="176" t="s">
        <v>1511</v>
      </c>
      <c r="H56" s="177" t="s">
        <v>246</v>
      </c>
      <c r="I56" s="178">
        <v>3240</v>
      </c>
      <c r="J56" s="178">
        <v>3369.6</v>
      </c>
      <c r="K56" s="181">
        <v>45474</v>
      </c>
      <c r="L56" s="181">
        <v>45839</v>
      </c>
      <c r="M56" s="178">
        <v>0</v>
      </c>
      <c r="N56" s="169"/>
      <c r="O56" s="173"/>
      <c r="P56" s="173"/>
      <c r="Q56" s="173"/>
      <c r="R56" s="173"/>
    </row>
    <row r="57" spans="1:18" ht="64.2" customHeight="1" x14ac:dyDescent="0.25">
      <c r="A57" s="188" t="s">
        <v>1512</v>
      </c>
      <c r="B57" s="176" t="s">
        <v>18</v>
      </c>
      <c r="C57" s="180" t="s">
        <v>1632</v>
      </c>
      <c r="D57" s="53" t="s">
        <v>20</v>
      </c>
      <c r="E57" s="218" t="s">
        <v>1689</v>
      </c>
      <c r="F57" s="176" t="s">
        <v>1513</v>
      </c>
      <c r="G57" s="176" t="s">
        <v>1513</v>
      </c>
      <c r="H57" s="177" t="s">
        <v>1514</v>
      </c>
      <c r="I57" s="178">
        <v>3250</v>
      </c>
      <c r="J57" s="178">
        <v>3575</v>
      </c>
      <c r="K57" s="181">
        <v>45498</v>
      </c>
      <c r="L57" s="181">
        <v>45863</v>
      </c>
      <c r="M57" s="178">
        <v>0</v>
      </c>
      <c r="N57" s="169"/>
      <c r="O57" s="173"/>
      <c r="P57" s="173"/>
      <c r="Q57" s="173"/>
      <c r="R57" s="173"/>
    </row>
    <row r="58" spans="1:18" ht="35.4" customHeight="1" x14ac:dyDescent="0.25">
      <c r="A58" s="188" t="s">
        <v>1682</v>
      </c>
      <c r="B58" s="302" t="s">
        <v>18</v>
      </c>
      <c r="C58" s="314" t="s">
        <v>1633</v>
      </c>
      <c r="D58" s="304" t="s">
        <v>20</v>
      </c>
      <c r="E58" s="306" t="s">
        <v>1515</v>
      </c>
      <c r="F58" s="302" t="s">
        <v>1516</v>
      </c>
      <c r="G58" s="302" t="s">
        <v>1516</v>
      </c>
      <c r="H58" s="177" t="s">
        <v>1683</v>
      </c>
      <c r="I58" s="308">
        <v>4168.8</v>
      </c>
      <c r="J58" s="308">
        <v>4585.68</v>
      </c>
      <c r="K58" s="310">
        <v>45498</v>
      </c>
      <c r="L58" s="310">
        <v>45657</v>
      </c>
      <c r="M58" s="308">
        <v>179.52</v>
      </c>
      <c r="N58" s="300"/>
      <c r="O58" s="300"/>
      <c r="P58" s="300"/>
      <c r="Q58" s="300"/>
      <c r="R58" s="300"/>
    </row>
    <row r="59" spans="1:18" ht="35.4" customHeight="1" x14ac:dyDescent="0.25">
      <c r="A59" s="188" t="s">
        <v>1681</v>
      </c>
      <c r="B59" s="303"/>
      <c r="C59" s="315"/>
      <c r="D59" s="305"/>
      <c r="E59" s="307"/>
      <c r="F59" s="303"/>
      <c r="G59" s="303"/>
      <c r="H59" s="182" t="s">
        <v>1684</v>
      </c>
      <c r="I59" s="309"/>
      <c r="J59" s="309"/>
      <c r="K59" s="311"/>
      <c r="L59" s="311"/>
      <c r="M59" s="309"/>
      <c r="N59" s="301"/>
      <c r="O59" s="301"/>
      <c r="P59" s="301"/>
      <c r="Q59" s="301"/>
      <c r="R59" s="301"/>
    </row>
    <row r="60" spans="1:18" ht="64.2" customHeight="1" x14ac:dyDescent="0.25">
      <c r="A60" s="188" t="s">
        <v>1517</v>
      </c>
      <c r="B60" s="176" t="s">
        <v>18</v>
      </c>
      <c r="C60" s="180" t="s">
        <v>1617</v>
      </c>
      <c r="D60" s="53" t="s">
        <v>20</v>
      </c>
      <c r="E60" s="218" t="s">
        <v>1518</v>
      </c>
      <c r="F60" s="176" t="s">
        <v>1519</v>
      </c>
      <c r="G60" s="176" t="s">
        <v>1519</v>
      </c>
      <c r="H60" s="177" t="s">
        <v>1520</v>
      </c>
      <c r="I60" s="178">
        <v>740</v>
      </c>
      <c r="J60" s="178">
        <v>902.8</v>
      </c>
      <c r="K60" s="181">
        <v>45502</v>
      </c>
      <c r="L60" s="181">
        <v>45657</v>
      </c>
      <c r="M60" s="178">
        <v>0</v>
      </c>
      <c r="N60" s="169"/>
      <c r="O60" s="173"/>
      <c r="P60" s="173"/>
      <c r="Q60" s="173"/>
      <c r="R60" s="173"/>
    </row>
    <row r="61" spans="1:18" ht="53.4" customHeight="1" x14ac:dyDescent="0.25">
      <c r="A61" s="188" t="s">
        <v>1590</v>
      </c>
      <c r="B61" s="176" t="s">
        <v>18</v>
      </c>
      <c r="C61" s="180" t="s">
        <v>1591</v>
      </c>
      <c r="D61" s="176" t="s">
        <v>154</v>
      </c>
      <c r="E61" s="218" t="s">
        <v>1592</v>
      </c>
      <c r="F61" s="176" t="s">
        <v>1593</v>
      </c>
      <c r="G61" s="176" t="s">
        <v>1593</v>
      </c>
      <c r="H61" s="177" t="s">
        <v>1594</v>
      </c>
      <c r="I61" s="178">
        <v>579375</v>
      </c>
      <c r="J61" s="178">
        <v>706837.5</v>
      </c>
      <c r="K61" s="181">
        <v>45413</v>
      </c>
      <c r="L61" s="181">
        <v>45596</v>
      </c>
      <c r="M61" s="178">
        <v>232974.21</v>
      </c>
      <c r="N61" s="169"/>
      <c r="O61" s="173"/>
      <c r="P61" s="173"/>
      <c r="Q61" s="173"/>
      <c r="R61" s="173"/>
    </row>
    <row r="62" spans="1:18" ht="75.599999999999994" customHeight="1" x14ac:dyDescent="0.25">
      <c r="A62" s="188" t="s">
        <v>1521</v>
      </c>
      <c r="B62" s="176" t="s">
        <v>18</v>
      </c>
      <c r="C62" s="180" t="s">
        <v>1616</v>
      </c>
      <c r="D62" s="53" t="s">
        <v>20</v>
      </c>
      <c r="E62" s="218" t="s">
        <v>1522</v>
      </c>
      <c r="F62" s="176" t="s">
        <v>1523</v>
      </c>
      <c r="G62" s="176" t="s">
        <v>1523</v>
      </c>
      <c r="H62" s="177" t="s">
        <v>1524</v>
      </c>
      <c r="I62" s="178">
        <v>25988.61</v>
      </c>
      <c r="J62" s="178">
        <v>31706.1</v>
      </c>
      <c r="K62" s="181">
        <v>45502</v>
      </c>
      <c r="L62" s="181">
        <v>45657</v>
      </c>
      <c r="M62" s="178">
        <v>0</v>
      </c>
      <c r="N62" s="169"/>
      <c r="O62" s="173"/>
      <c r="P62" s="173"/>
      <c r="Q62" s="173"/>
      <c r="R62" s="173"/>
    </row>
    <row r="63" spans="1:18" ht="67.2" customHeight="1" x14ac:dyDescent="0.25">
      <c r="A63" s="188" t="s">
        <v>1595</v>
      </c>
      <c r="B63" s="176" t="s">
        <v>18</v>
      </c>
      <c r="C63" s="180" t="s">
        <v>1596</v>
      </c>
      <c r="D63" s="176" t="s">
        <v>154</v>
      </c>
      <c r="E63" s="218" t="s">
        <v>1597</v>
      </c>
      <c r="F63" s="176" t="s">
        <v>1598</v>
      </c>
      <c r="G63" s="176" t="s">
        <v>1598</v>
      </c>
      <c r="H63" s="177" t="s">
        <v>1599</v>
      </c>
      <c r="I63" s="178" t="s">
        <v>1600</v>
      </c>
      <c r="J63" s="178">
        <v>183000</v>
      </c>
      <c r="K63" s="181">
        <v>45359</v>
      </c>
      <c r="L63" s="181">
        <v>45657</v>
      </c>
      <c r="M63" s="178">
        <v>0</v>
      </c>
      <c r="N63" s="169"/>
      <c r="O63" s="173"/>
      <c r="P63" s="173"/>
      <c r="Q63" s="173"/>
      <c r="R63" s="173"/>
    </row>
    <row r="64" spans="1:18" ht="64.2" customHeight="1" x14ac:dyDescent="0.25">
      <c r="A64" s="188" t="s">
        <v>1526</v>
      </c>
      <c r="B64" s="176" t="s">
        <v>18</v>
      </c>
      <c r="C64" s="180" t="s">
        <v>1634</v>
      </c>
      <c r="D64" s="53" t="s">
        <v>20</v>
      </c>
      <c r="E64" s="218" t="s">
        <v>1527</v>
      </c>
      <c r="F64" s="176" t="s">
        <v>1528</v>
      </c>
      <c r="G64" s="176" t="s">
        <v>1528</v>
      </c>
      <c r="H64" s="177" t="s">
        <v>1529</v>
      </c>
      <c r="I64" s="178">
        <v>4818.6000000000004</v>
      </c>
      <c r="J64" s="178">
        <v>5878.69</v>
      </c>
      <c r="K64" s="181">
        <v>45497</v>
      </c>
      <c r="L64" s="181">
        <v>45657</v>
      </c>
      <c r="M64" s="178">
        <v>5832.39</v>
      </c>
      <c r="N64" s="171"/>
      <c r="O64" s="173"/>
      <c r="P64" s="173"/>
      <c r="Q64" s="173"/>
      <c r="R64" s="173"/>
    </row>
    <row r="65" spans="1:18" ht="34.799999999999997" customHeight="1" x14ac:dyDescent="0.25">
      <c r="A65" s="188" t="s">
        <v>1536</v>
      </c>
      <c r="B65" s="176" t="s">
        <v>18</v>
      </c>
      <c r="C65" s="180" t="s">
        <v>1635</v>
      </c>
      <c r="D65" s="53" t="s">
        <v>20</v>
      </c>
      <c r="E65" s="218" t="s">
        <v>1537</v>
      </c>
      <c r="F65" s="176" t="s">
        <v>1538</v>
      </c>
      <c r="G65" s="176" t="s">
        <v>1538</v>
      </c>
      <c r="H65" s="177" t="s">
        <v>1539</v>
      </c>
      <c r="I65" s="178">
        <v>12000</v>
      </c>
      <c r="J65" s="178">
        <v>12480</v>
      </c>
      <c r="K65" s="181">
        <v>45497</v>
      </c>
      <c r="L65" s="181">
        <v>45657</v>
      </c>
      <c r="M65" s="178">
        <v>0</v>
      </c>
      <c r="N65" s="169"/>
      <c r="O65" s="173"/>
      <c r="P65" s="173"/>
      <c r="Q65" s="173"/>
      <c r="R65" s="173"/>
    </row>
    <row r="66" spans="1:18" ht="57" customHeight="1" x14ac:dyDescent="0.25">
      <c r="A66" s="188" t="s">
        <v>1530</v>
      </c>
      <c r="B66" s="176" t="s">
        <v>18</v>
      </c>
      <c r="C66" s="180" t="s">
        <v>1531</v>
      </c>
      <c r="D66" s="53" t="s">
        <v>20</v>
      </c>
      <c r="E66" s="218" t="s">
        <v>1532</v>
      </c>
      <c r="F66" s="176" t="s">
        <v>1533</v>
      </c>
      <c r="G66" s="176" t="s">
        <v>1534</v>
      </c>
      <c r="H66" s="177" t="s">
        <v>1535</v>
      </c>
      <c r="I66" s="178">
        <v>66006</v>
      </c>
      <c r="J66" s="178">
        <v>81008</v>
      </c>
      <c r="K66" s="181">
        <v>45498</v>
      </c>
      <c r="L66" s="181">
        <v>45657</v>
      </c>
      <c r="M66" s="178">
        <v>0</v>
      </c>
      <c r="N66" s="169"/>
      <c r="O66" s="173"/>
      <c r="P66" s="173"/>
      <c r="Q66" s="173"/>
      <c r="R66" s="173"/>
    </row>
    <row r="67" spans="1:18" ht="35.4" customHeight="1" x14ac:dyDescent="0.25">
      <c r="A67" s="188" t="s">
        <v>1688</v>
      </c>
      <c r="B67" s="302" t="s">
        <v>18</v>
      </c>
      <c r="C67" s="302" t="s">
        <v>1636</v>
      </c>
      <c r="D67" s="304" t="s">
        <v>20</v>
      </c>
      <c r="E67" s="306" t="s">
        <v>1540</v>
      </c>
      <c r="F67" s="302" t="s">
        <v>1541</v>
      </c>
      <c r="G67" s="302" t="s">
        <v>1541</v>
      </c>
      <c r="H67" s="177" t="s">
        <v>1686</v>
      </c>
      <c r="I67" s="308">
        <v>2990.04</v>
      </c>
      <c r="J67" s="308">
        <v>3289.44</v>
      </c>
      <c r="K67" s="310">
        <v>45498</v>
      </c>
      <c r="L67" s="310">
        <v>45657</v>
      </c>
      <c r="M67" s="308">
        <v>0</v>
      </c>
      <c r="N67" s="169"/>
      <c r="O67" s="173"/>
      <c r="P67" s="173"/>
      <c r="Q67" s="173"/>
      <c r="R67" s="173"/>
    </row>
    <row r="68" spans="1:18" ht="35.4" customHeight="1" x14ac:dyDescent="0.25">
      <c r="A68" s="188" t="s">
        <v>1685</v>
      </c>
      <c r="B68" s="303"/>
      <c r="C68" s="303"/>
      <c r="D68" s="305"/>
      <c r="E68" s="307"/>
      <c r="F68" s="303"/>
      <c r="G68" s="303"/>
      <c r="H68" s="182" t="s">
        <v>1687</v>
      </c>
      <c r="I68" s="309"/>
      <c r="J68" s="309"/>
      <c r="K68" s="311"/>
      <c r="L68" s="311"/>
      <c r="M68" s="309"/>
      <c r="N68" s="169"/>
      <c r="O68" s="173"/>
      <c r="P68" s="173"/>
      <c r="Q68" s="173"/>
      <c r="R68" s="173"/>
    </row>
    <row r="69" spans="1:18" ht="57" customHeight="1" x14ac:dyDescent="0.25">
      <c r="A69" s="188" t="s">
        <v>1542</v>
      </c>
      <c r="B69" s="176" t="s">
        <v>18</v>
      </c>
      <c r="C69" s="180" t="s">
        <v>1543</v>
      </c>
      <c r="D69" s="53" t="s">
        <v>20</v>
      </c>
      <c r="E69" s="218" t="s">
        <v>1544</v>
      </c>
      <c r="F69" s="176" t="s">
        <v>1545</v>
      </c>
      <c r="G69" s="176" t="s">
        <v>1545</v>
      </c>
      <c r="H69" s="177">
        <v>13088630150</v>
      </c>
      <c r="I69" s="178">
        <v>950</v>
      </c>
      <c r="J69" s="178" t="s">
        <v>1546</v>
      </c>
      <c r="K69" s="181">
        <v>45498</v>
      </c>
      <c r="L69" s="181">
        <v>45657</v>
      </c>
      <c r="M69" s="178">
        <v>0</v>
      </c>
      <c r="N69" s="169"/>
      <c r="O69" s="173"/>
      <c r="P69" s="173"/>
      <c r="Q69" s="173"/>
      <c r="R69" s="173"/>
    </row>
    <row r="70" spans="1:18" ht="49.8" customHeight="1" x14ac:dyDescent="0.25">
      <c r="A70" s="188" t="s">
        <v>1547</v>
      </c>
      <c r="B70" s="176" t="s">
        <v>18</v>
      </c>
      <c r="C70" s="180" t="s">
        <v>1548</v>
      </c>
      <c r="D70" s="53" t="s">
        <v>20</v>
      </c>
      <c r="E70" s="218" t="s">
        <v>1549</v>
      </c>
      <c r="F70" s="176" t="s">
        <v>1550</v>
      </c>
      <c r="G70" s="176" t="s">
        <v>1550</v>
      </c>
      <c r="H70" s="177" t="s">
        <v>1551</v>
      </c>
      <c r="I70" s="178">
        <v>38800</v>
      </c>
      <c r="J70" s="178">
        <v>47336</v>
      </c>
      <c r="K70" s="181">
        <v>45444</v>
      </c>
      <c r="L70" s="181">
        <v>45808</v>
      </c>
      <c r="M70" s="178">
        <v>7889.32</v>
      </c>
      <c r="N70" s="169"/>
      <c r="O70" s="173"/>
      <c r="P70" s="173"/>
      <c r="Q70" s="173"/>
      <c r="R70" s="173"/>
    </row>
    <row r="71" spans="1:18" ht="55.8" customHeight="1" x14ac:dyDescent="0.25">
      <c r="A71" s="188" t="s">
        <v>1552</v>
      </c>
      <c r="B71" s="176" t="s">
        <v>18</v>
      </c>
      <c r="C71" s="180" t="s">
        <v>1637</v>
      </c>
      <c r="D71" s="53" t="s">
        <v>20</v>
      </c>
      <c r="E71" s="218" t="s">
        <v>1553</v>
      </c>
      <c r="F71" s="176" t="s">
        <v>1554</v>
      </c>
      <c r="G71" s="176" t="s">
        <v>1555</v>
      </c>
      <c r="H71" s="177" t="s">
        <v>1556</v>
      </c>
      <c r="I71" s="178">
        <v>5398</v>
      </c>
      <c r="J71" s="178">
        <v>6043.4</v>
      </c>
      <c r="K71" s="181">
        <v>45498</v>
      </c>
      <c r="L71" s="181">
        <v>45657</v>
      </c>
      <c r="M71" s="178">
        <v>0</v>
      </c>
      <c r="N71" s="169"/>
      <c r="O71" s="173"/>
      <c r="P71" s="173"/>
      <c r="Q71" s="173"/>
      <c r="R71" s="173"/>
    </row>
    <row r="72" spans="1:18" ht="54.6" customHeight="1" x14ac:dyDescent="0.25">
      <c r="A72" s="188" t="s">
        <v>458</v>
      </c>
      <c r="B72" s="176" t="s">
        <v>18</v>
      </c>
      <c r="C72" s="180" t="s">
        <v>1642</v>
      </c>
      <c r="D72" s="53" t="s">
        <v>114</v>
      </c>
      <c r="E72" s="218" t="s">
        <v>1525</v>
      </c>
      <c r="F72" s="176" t="s">
        <v>463</v>
      </c>
      <c r="G72" s="176" t="s">
        <v>463</v>
      </c>
      <c r="H72" s="177" t="s">
        <v>464</v>
      </c>
      <c r="I72" s="178">
        <v>11926.22</v>
      </c>
      <c r="J72" s="178">
        <v>14550</v>
      </c>
      <c r="K72" s="181">
        <v>45505</v>
      </c>
      <c r="L72" s="181">
        <v>45596</v>
      </c>
      <c r="M72" s="178">
        <v>76921</v>
      </c>
      <c r="N72" s="169"/>
      <c r="O72" s="173"/>
      <c r="P72" s="173"/>
      <c r="Q72" s="173"/>
      <c r="R72" s="173"/>
    </row>
    <row r="75" spans="1:18" ht="14.4" x14ac:dyDescent="0.3">
      <c r="A75" t="s">
        <v>1784</v>
      </c>
    </row>
    <row r="76" spans="1:18" ht="14.4" x14ac:dyDescent="0.3">
      <c r="A76"/>
    </row>
    <row r="77" spans="1:18" ht="14.4" x14ac:dyDescent="0.3">
      <c r="A77" t="s">
        <v>1783</v>
      </c>
    </row>
    <row r="78" spans="1:18" ht="14.4" x14ac:dyDescent="0.3">
      <c r="A78"/>
    </row>
  </sheetData>
  <mergeCells count="137">
    <mergeCell ref="K15:K16"/>
    <mergeCell ref="L15:L16"/>
    <mergeCell ref="C1:D1"/>
    <mergeCell ref="C2:D2"/>
    <mergeCell ref="C3:D3"/>
    <mergeCell ref="C4:D4"/>
    <mergeCell ref="B15:B16"/>
    <mergeCell ref="C15:C16"/>
    <mergeCell ref="D15:D16"/>
    <mergeCell ref="R15:R16"/>
    <mergeCell ref="B29:B30"/>
    <mergeCell ref="C29:C30"/>
    <mergeCell ref="D29:D30"/>
    <mergeCell ref="E29:E30"/>
    <mergeCell ref="F29:F30"/>
    <mergeCell ref="G29:G30"/>
    <mergeCell ref="I29:I30"/>
    <mergeCell ref="J29:J30"/>
    <mergeCell ref="K29:K30"/>
    <mergeCell ref="L29:L30"/>
    <mergeCell ref="M29:M30"/>
    <mergeCell ref="N29:N30"/>
    <mergeCell ref="O29:O30"/>
    <mergeCell ref="P29:P30"/>
    <mergeCell ref="Q29:Q30"/>
    <mergeCell ref="M15:M16"/>
    <mergeCell ref="N15:N16"/>
    <mergeCell ref="O15:O16"/>
    <mergeCell ref="P15:P16"/>
    <mergeCell ref="Q15:Q16"/>
    <mergeCell ref="E15:E16"/>
    <mergeCell ref="I15:I16"/>
    <mergeCell ref="J15:J16"/>
    <mergeCell ref="R29:R30"/>
    <mergeCell ref="B31:B34"/>
    <mergeCell ref="C31:C34"/>
    <mergeCell ref="D31:D34"/>
    <mergeCell ref="E31:E34"/>
    <mergeCell ref="F31:F34"/>
    <mergeCell ref="G31:G34"/>
    <mergeCell ref="H31:H34"/>
    <mergeCell ref="I31:I34"/>
    <mergeCell ref="J31:J34"/>
    <mergeCell ref="K31:K34"/>
    <mergeCell ref="L31:L34"/>
    <mergeCell ref="M31:M34"/>
    <mergeCell ref="N31:N34"/>
    <mergeCell ref="O31:O34"/>
    <mergeCell ref="P31:P34"/>
    <mergeCell ref="Q31:Q34"/>
    <mergeCell ref="R31:R34"/>
    <mergeCell ref="B39:B40"/>
    <mergeCell ref="C39:C40"/>
    <mergeCell ref="D39:D40"/>
    <mergeCell ref="E39:E40"/>
    <mergeCell ref="F39:F40"/>
    <mergeCell ref="G39:G40"/>
    <mergeCell ref="I39:I40"/>
    <mergeCell ref="J39:J40"/>
    <mergeCell ref="K39:K40"/>
    <mergeCell ref="R51:R52"/>
    <mergeCell ref="G51:G52"/>
    <mergeCell ref="I51:I52"/>
    <mergeCell ref="J51:J52"/>
    <mergeCell ref="L39:L40"/>
    <mergeCell ref="M39:M40"/>
    <mergeCell ref="N39:N40"/>
    <mergeCell ref="O39:O40"/>
    <mergeCell ref="P39:P40"/>
    <mergeCell ref="Q39:Q40"/>
    <mergeCell ref="R39:R40"/>
    <mergeCell ref="G43:G46"/>
    <mergeCell ref="I43:I46"/>
    <mergeCell ref="J43:J46"/>
    <mergeCell ref="K43:K46"/>
    <mergeCell ref="L43:L46"/>
    <mergeCell ref="M43:M46"/>
    <mergeCell ref="N43:N46"/>
    <mergeCell ref="O43:O46"/>
    <mergeCell ref="P43:P46"/>
    <mergeCell ref="Q43:Q46"/>
    <mergeCell ref="R43:R46"/>
    <mergeCell ref="L47:L48"/>
    <mergeCell ref="M47:M48"/>
    <mergeCell ref="B43:B46"/>
    <mergeCell ref="C43:C46"/>
    <mergeCell ref="D43:D46"/>
    <mergeCell ref="E43:E46"/>
    <mergeCell ref="F43:F46"/>
    <mergeCell ref="M51:M52"/>
    <mergeCell ref="N51:N52"/>
    <mergeCell ref="O51:O52"/>
    <mergeCell ref="P51:P52"/>
    <mergeCell ref="B47:B48"/>
    <mergeCell ref="C47:C48"/>
    <mergeCell ref="D47:D48"/>
    <mergeCell ref="E47:E48"/>
    <mergeCell ref="F47:F48"/>
    <mergeCell ref="G47:G48"/>
    <mergeCell ref="I47:I48"/>
    <mergeCell ref="J47:J48"/>
    <mergeCell ref="K47:K48"/>
    <mergeCell ref="Q51:Q52"/>
    <mergeCell ref="B58:B59"/>
    <mergeCell ref="C58:C59"/>
    <mergeCell ref="D58:D59"/>
    <mergeCell ref="E58:E59"/>
    <mergeCell ref="F58:F59"/>
    <mergeCell ref="G58:G59"/>
    <mergeCell ref="I58:I59"/>
    <mergeCell ref="J58:J59"/>
    <mergeCell ref="K58:K59"/>
    <mergeCell ref="K51:K52"/>
    <mergeCell ref="L51:L52"/>
    <mergeCell ref="B51:B52"/>
    <mergeCell ref="C51:C52"/>
    <mergeCell ref="D51:D52"/>
    <mergeCell ref="E51:E52"/>
    <mergeCell ref="F51:F52"/>
    <mergeCell ref="R58:R59"/>
    <mergeCell ref="B67:B68"/>
    <mergeCell ref="C67:C68"/>
    <mergeCell ref="D67:D68"/>
    <mergeCell ref="E67:E68"/>
    <mergeCell ref="F67:F68"/>
    <mergeCell ref="G67:G68"/>
    <mergeCell ref="I67:I68"/>
    <mergeCell ref="J67:J68"/>
    <mergeCell ref="K67:K68"/>
    <mergeCell ref="L67:L68"/>
    <mergeCell ref="M67:M68"/>
    <mergeCell ref="L58:L59"/>
    <mergeCell ref="M58:M59"/>
    <mergeCell ref="N58:N59"/>
    <mergeCell ref="O58:O59"/>
    <mergeCell ref="P58:P59"/>
    <mergeCell ref="Q58:Q59"/>
  </mergeCells>
  <hyperlinks>
    <hyperlink ref="Q5" r:id="rId1"/>
    <hyperlink ref="E6" r:id="rId2"/>
    <hyperlink ref="E7" r:id="rId3"/>
    <hyperlink ref="E8" r:id="rId4"/>
    <hyperlink ref="E9" r:id="rId5"/>
    <hyperlink ref="E10" r:id="rId6"/>
    <hyperlink ref="E11" r:id="rId7"/>
    <hyperlink ref="E12" r:id="rId8"/>
    <hyperlink ref="E13" r:id="rId9"/>
    <hyperlink ref="E14" r:id="rId10"/>
    <hyperlink ref="E15" r:id="rId11"/>
    <hyperlink ref="E17" r:id="rId12"/>
    <hyperlink ref="E18" r:id="rId13"/>
    <hyperlink ref="E19" r:id="rId14"/>
    <hyperlink ref="E20" r:id="rId15"/>
    <hyperlink ref="E21" r:id="rId16"/>
    <hyperlink ref="E22" r:id="rId17"/>
    <hyperlink ref="E23" r:id="rId18"/>
    <hyperlink ref="E24" r:id="rId19"/>
    <hyperlink ref="E25" r:id="rId20"/>
    <hyperlink ref="E26" r:id="rId21"/>
    <hyperlink ref="A6" r:id="rId22"/>
    <hyperlink ref="A7" r:id="rId23"/>
    <hyperlink ref="A8" r:id="rId24"/>
    <hyperlink ref="A9" r:id="rId25"/>
    <hyperlink ref="A10" r:id="rId26"/>
    <hyperlink ref="A11" r:id="rId27"/>
    <hyperlink ref="A12" r:id="rId28"/>
    <hyperlink ref="A13" r:id="rId29"/>
    <hyperlink ref="A14" r:id="rId30"/>
    <hyperlink ref="A15" r:id="rId31" display="B21EE91347         "/>
    <hyperlink ref="A16" r:id="rId32"/>
    <hyperlink ref="A17" r:id="rId33"/>
    <hyperlink ref="A18" r:id="rId34"/>
    <hyperlink ref="A19" r:id="rId35"/>
    <hyperlink ref="A20" r:id="rId36"/>
    <hyperlink ref="A21" r:id="rId37"/>
    <hyperlink ref="A23" r:id="rId38"/>
    <hyperlink ref="A24" r:id="rId39"/>
    <hyperlink ref="A25" r:id="rId40"/>
    <hyperlink ref="A27" r:id="rId41"/>
    <hyperlink ref="A28" r:id="rId42"/>
    <hyperlink ref="A29" r:id="rId43"/>
    <hyperlink ref="A30" r:id="rId44"/>
    <hyperlink ref="A31" r:id="rId45"/>
    <hyperlink ref="A32" r:id="rId46"/>
    <hyperlink ref="A33" r:id="rId47"/>
    <hyperlink ref="A34" r:id="rId48"/>
    <hyperlink ref="A35" r:id="rId49"/>
    <hyperlink ref="A36" r:id="rId50"/>
    <hyperlink ref="A37" r:id="rId51"/>
    <hyperlink ref="A38" r:id="rId52"/>
    <hyperlink ref="A39" r:id="rId53"/>
    <hyperlink ref="A40" r:id="rId54"/>
    <hyperlink ref="A41" r:id="rId55"/>
    <hyperlink ref="A42" r:id="rId56"/>
    <hyperlink ref="A43" r:id="rId57"/>
    <hyperlink ref="A44" r:id="rId58"/>
    <hyperlink ref="A45" r:id="rId59"/>
    <hyperlink ref="A46" r:id="rId60"/>
    <hyperlink ref="A48" r:id="rId61"/>
    <hyperlink ref="A50" r:id="rId62"/>
    <hyperlink ref="A51" r:id="rId63"/>
    <hyperlink ref="A52" r:id="rId64"/>
    <hyperlink ref="A53" r:id="rId65"/>
    <hyperlink ref="A54" r:id="rId66"/>
    <hyperlink ref="A55" r:id="rId67"/>
    <hyperlink ref="A56" r:id="rId68" display="https://dati.anticorruzione.it/superset/dashboard/dettaglio_cig/?cig=B25133BAE5&amp;standalone=2"/>
    <hyperlink ref="A58" r:id="rId69"/>
    <hyperlink ref="A59" r:id="rId70"/>
    <hyperlink ref="A60" r:id="rId71"/>
    <hyperlink ref="A62" r:id="rId72"/>
    <hyperlink ref="A64" r:id="rId73"/>
    <hyperlink ref="A66" r:id="rId74"/>
    <hyperlink ref="A67" r:id="rId75" display="B2694880BC        "/>
    <hyperlink ref="A70" r:id="rId76"/>
    <hyperlink ref="A71" r:id="rId77"/>
    <hyperlink ref="A72" r:id="rId78"/>
    <hyperlink ref="E27" r:id="rId79"/>
    <hyperlink ref="E28" r:id="rId80"/>
    <hyperlink ref="E29:E30" r:id="rId81" display="DEL n. 1091  del 18/07/2024"/>
    <hyperlink ref="E31:E34" r:id="rId82" display="DEL n. 1093 del 18/07/2024"/>
    <hyperlink ref="E35" r:id="rId83"/>
    <hyperlink ref="E36" r:id="rId84"/>
    <hyperlink ref="E37" r:id="rId85"/>
    <hyperlink ref="E38" r:id="rId86"/>
    <hyperlink ref="E47:E48" r:id="rId87" display="DEL n. 1119  del 24/07/2024"/>
    <hyperlink ref="E49" r:id="rId88"/>
    <hyperlink ref="E50" r:id="rId89"/>
    <hyperlink ref="E51:E52" r:id="rId90" display="DEL n. 1123  del 24/07/2024"/>
    <hyperlink ref="E53" r:id="rId91"/>
    <hyperlink ref="E54" r:id="rId92"/>
    <hyperlink ref="E55" r:id="rId93"/>
    <hyperlink ref="E39:E40" r:id="rId94" display="DEL n. 1115 del 24/07/2024"/>
    <hyperlink ref="E41" r:id="rId95"/>
    <hyperlink ref="E42" r:id="rId96"/>
    <hyperlink ref="E43:E46" r:id="rId97" display="DEL n. 1118 del 24/07/2024"/>
    <hyperlink ref="E56" r:id="rId98"/>
    <hyperlink ref="E57" r:id="rId99"/>
    <hyperlink ref="E58:E59" r:id="rId100" display="DEL n. 1136  del 25/07/2024"/>
    <hyperlink ref="E60" r:id="rId101"/>
    <hyperlink ref="E61" r:id="rId102"/>
    <hyperlink ref="E62" r:id="rId103"/>
    <hyperlink ref="E63" r:id="rId104"/>
    <hyperlink ref="E64" r:id="rId105"/>
    <hyperlink ref="E65" r:id="rId106"/>
    <hyperlink ref="E66" r:id="rId107"/>
    <hyperlink ref="E67:E68" r:id="rId108" display="DET.127 del 25/07/2024"/>
    <hyperlink ref="E69" r:id="rId109"/>
    <hyperlink ref="E70" r:id="rId110"/>
    <hyperlink ref="E71" r:id="rId111"/>
    <hyperlink ref="E72" r:id="rId112"/>
  </hyperlinks>
  <pageMargins left="0.39374999999999999" right="0.39374999999999999" top="0.39374999999999999" bottom="0" header="0.511811023622047" footer="0.511811023622047"/>
  <pageSetup paperSize="9" scale="80" orientation="landscape" horizontalDpi="300" verticalDpi="300" r:id="rId113"/>
  <drawing r:id="rId1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9"/>
  <sheetViews>
    <sheetView zoomScale="70" zoomScaleNormal="70" workbookViewId="0">
      <selection activeCell="C1" sqref="C1:D1"/>
    </sheetView>
  </sheetViews>
  <sheetFormatPr defaultColWidth="33.44140625" defaultRowHeight="13.8" x14ac:dyDescent="0.25"/>
  <cols>
    <col min="1" max="1" width="25.6640625" style="103" customWidth="1"/>
    <col min="2" max="2" width="31.88671875" style="105" customWidth="1"/>
    <col min="3" max="3" width="103.5546875" style="105" customWidth="1"/>
    <col min="4" max="4" width="30.5546875" style="105" customWidth="1"/>
    <col min="5" max="5" width="38.5546875" style="103" customWidth="1"/>
    <col min="6" max="6" width="70.5546875" style="105" customWidth="1"/>
    <col min="7" max="7" width="35.5546875" style="104" customWidth="1"/>
    <col min="8" max="8" width="20.44140625" style="106" customWidth="1"/>
    <col min="9" max="9" width="27.88671875" style="106" customWidth="1"/>
    <col min="10" max="10" width="29.5546875" style="108" customWidth="1"/>
    <col min="11" max="12" width="34.5546875" style="105" customWidth="1"/>
    <col min="13" max="13" width="29.5546875" style="105" customWidth="1"/>
    <col min="14" max="14" width="34.5546875" style="105" customWidth="1"/>
    <col min="15" max="15" width="44.5546875" style="105" customWidth="1"/>
    <col min="16" max="16" width="44.109375" style="105" customWidth="1"/>
    <col min="17" max="17" width="36.44140625" style="105" customWidth="1"/>
    <col min="18" max="16384" width="33.44140625" style="105"/>
  </cols>
  <sheetData>
    <row r="1" spans="1:18" ht="57" customHeight="1" x14ac:dyDescent="0.25">
      <c r="C1" s="282" t="s">
        <v>0</v>
      </c>
      <c r="D1" s="282"/>
      <c r="F1" s="103"/>
      <c r="G1" s="109"/>
      <c r="H1" s="107"/>
      <c r="I1" s="107"/>
      <c r="K1" s="103"/>
      <c r="L1" s="103"/>
      <c r="M1" s="103"/>
      <c r="N1" s="103"/>
      <c r="O1" s="103"/>
      <c r="P1" s="103"/>
    </row>
    <row r="2" spans="1:18" x14ac:dyDescent="0.25">
      <c r="B2" s="103"/>
      <c r="C2" s="283"/>
      <c r="D2" s="283"/>
      <c r="F2" s="103"/>
      <c r="G2" s="109"/>
      <c r="H2" s="107"/>
      <c r="I2" s="107"/>
      <c r="K2" s="103"/>
      <c r="L2" s="103"/>
      <c r="M2" s="103"/>
      <c r="N2" s="103"/>
      <c r="O2" s="103"/>
      <c r="P2" s="103"/>
    </row>
    <row r="3" spans="1:18" ht="22.8" x14ac:dyDescent="0.25">
      <c r="C3" s="293" t="s">
        <v>1</v>
      </c>
      <c r="D3" s="293"/>
      <c r="G3" s="103"/>
      <c r="H3" s="107"/>
      <c r="I3" s="107"/>
      <c r="J3" s="110"/>
      <c r="K3" s="111"/>
      <c r="L3" s="111"/>
      <c r="M3" s="103"/>
      <c r="N3" s="103"/>
      <c r="O3" s="103"/>
      <c r="P3" s="103"/>
    </row>
    <row r="4" spans="1:18" ht="60" customHeight="1" x14ac:dyDescent="0.25">
      <c r="C4" s="334" t="s">
        <v>1193</v>
      </c>
      <c r="D4" s="334"/>
      <c r="G4" s="103"/>
      <c r="H4" s="107"/>
      <c r="I4" s="107"/>
      <c r="K4" s="103"/>
      <c r="L4" s="103"/>
      <c r="M4" s="103"/>
      <c r="N4" s="158" t="s">
        <v>1185</v>
      </c>
      <c r="O4" s="158" t="s">
        <v>1186</v>
      </c>
      <c r="P4" s="158" t="s">
        <v>1187</v>
      </c>
      <c r="Q4" s="158" t="s">
        <v>1188</v>
      </c>
    </row>
    <row r="5" spans="1:18" ht="69.75" customHeight="1" x14ac:dyDescent="0.25">
      <c r="A5" s="10" t="s">
        <v>3</v>
      </c>
      <c r="B5" s="11" t="s">
        <v>4</v>
      </c>
      <c r="C5" s="11" t="s">
        <v>5</v>
      </c>
      <c r="D5" s="11" t="s">
        <v>6</v>
      </c>
      <c r="E5" s="11" t="s">
        <v>7</v>
      </c>
      <c r="F5" s="11" t="s">
        <v>8</v>
      </c>
      <c r="G5" s="11" t="s">
        <v>9</v>
      </c>
      <c r="H5" s="12" t="s">
        <v>10</v>
      </c>
      <c r="I5" s="13" t="s">
        <v>11</v>
      </c>
      <c r="J5" s="13" t="s">
        <v>12</v>
      </c>
      <c r="K5" s="11" t="s">
        <v>13</v>
      </c>
      <c r="L5" s="11" t="s">
        <v>14</v>
      </c>
      <c r="M5" s="11" t="s">
        <v>15</v>
      </c>
      <c r="N5" s="172" t="s">
        <v>1189</v>
      </c>
      <c r="O5" s="172" t="s">
        <v>1190</v>
      </c>
      <c r="P5" s="172" t="s">
        <v>1191</v>
      </c>
      <c r="Q5" s="172" t="s">
        <v>1192</v>
      </c>
      <c r="R5" s="174" t="s">
        <v>16</v>
      </c>
    </row>
    <row r="6" spans="1:18" ht="52.8" customHeight="1" x14ac:dyDescent="0.25">
      <c r="A6" s="188" t="s">
        <v>1395</v>
      </c>
      <c r="B6" s="190" t="s">
        <v>18</v>
      </c>
      <c r="C6" s="207" t="s">
        <v>1396</v>
      </c>
      <c r="D6" s="189" t="s">
        <v>114</v>
      </c>
      <c r="E6" s="188" t="s">
        <v>1397</v>
      </c>
      <c r="F6" s="189" t="s">
        <v>1166</v>
      </c>
      <c r="G6" s="189" t="s">
        <v>1166</v>
      </c>
      <c r="H6" s="226" t="s">
        <v>518</v>
      </c>
      <c r="I6" s="233">
        <v>31855.65</v>
      </c>
      <c r="J6" s="222">
        <v>38863.89</v>
      </c>
      <c r="K6" s="227">
        <v>45218</v>
      </c>
      <c r="L6" s="230">
        <v>45584</v>
      </c>
      <c r="M6" s="196">
        <v>0</v>
      </c>
      <c r="N6" s="189"/>
      <c r="O6" s="231"/>
      <c r="P6" s="231"/>
      <c r="Q6" s="231"/>
      <c r="R6" s="231"/>
    </row>
    <row r="7" spans="1:18" ht="52.8" customHeight="1" x14ac:dyDescent="0.25">
      <c r="A7" s="188" t="s">
        <v>1390</v>
      </c>
      <c r="B7" s="190" t="s">
        <v>18</v>
      </c>
      <c r="C7" s="207" t="s">
        <v>1391</v>
      </c>
      <c r="D7" s="189" t="s">
        <v>1690</v>
      </c>
      <c r="E7" s="188" t="s">
        <v>1392</v>
      </c>
      <c r="F7" s="189" t="s">
        <v>1393</v>
      </c>
      <c r="G7" s="189" t="s">
        <v>1393</v>
      </c>
      <c r="H7" s="226" t="s">
        <v>1394</v>
      </c>
      <c r="I7" s="233">
        <v>1608308.1</v>
      </c>
      <c r="J7" s="222">
        <v>1672640.42</v>
      </c>
      <c r="K7" s="227">
        <v>45509</v>
      </c>
      <c r="L7" s="230">
        <v>46022</v>
      </c>
      <c r="M7" s="196">
        <v>0</v>
      </c>
      <c r="N7" s="189"/>
      <c r="O7" s="231"/>
      <c r="P7" s="231"/>
      <c r="Q7" s="231"/>
      <c r="R7" s="231"/>
    </row>
    <row r="8" spans="1:18" ht="54" customHeight="1" x14ac:dyDescent="0.25">
      <c r="A8" s="188" t="s">
        <v>1328</v>
      </c>
      <c r="B8" s="198" t="s">
        <v>18</v>
      </c>
      <c r="C8" s="249" t="s">
        <v>1329</v>
      </c>
      <c r="D8" s="197" t="s">
        <v>20</v>
      </c>
      <c r="E8" s="188" t="s">
        <v>1330</v>
      </c>
      <c r="F8" s="219" t="s">
        <v>1331</v>
      </c>
      <c r="G8" s="219" t="s">
        <v>1331</v>
      </c>
      <c r="H8" s="220" t="s">
        <v>1332</v>
      </c>
      <c r="I8" s="221">
        <v>139000</v>
      </c>
      <c r="J8" s="222">
        <v>169580</v>
      </c>
      <c r="K8" s="223">
        <v>45511</v>
      </c>
      <c r="L8" s="223">
        <v>46240</v>
      </c>
      <c r="M8" s="203">
        <v>0</v>
      </c>
      <c r="N8" s="202"/>
      <c r="O8" s="224"/>
      <c r="P8" s="224"/>
      <c r="Q8" s="225"/>
      <c r="R8" s="225"/>
    </row>
    <row r="9" spans="1:18" ht="75.75" customHeight="1" x14ac:dyDescent="0.25">
      <c r="A9" s="188" t="s">
        <v>1333</v>
      </c>
      <c r="B9" s="190" t="s">
        <v>18</v>
      </c>
      <c r="C9" s="250" t="s">
        <v>1334</v>
      </c>
      <c r="D9" s="197" t="s">
        <v>20</v>
      </c>
      <c r="E9" s="188" t="s">
        <v>1335</v>
      </c>
      <c r="F9" s="189" t="s">
        <v>847</v>
      </c>
      <c r="G9" s="189" t="s">
        <v>847</v>
      </c>
      <c r="H9" s="238" t="s">
        <v>848</v>
      </c>
      <c r="I9" s="226" t="s">
        <v>1336</v>
      </c>
      <c r="J9" s="222">
        <v>169580</v>
      </c>
      <c r="K9" s="227">
        <v>45523</v>
      </c>
      <c r="L9" s="195">
        <v>46253</v>
      </c>
      <c r="M9" s="196">
        <v>0</v>
      </c>
      <c r="N9" s="189"/>
      <c r="O9" s="228"/>
      <c r="P9" s="228"/>
      <c r="Q9" s="229"/>
      <c r="R9" s="229"/>
    </row>
    <row r="10" spans="1:18" ht="28.2" customHeight="1" x14ac:dyDescent="0.25">
      <c r="A10" s="188" t="s">
        <v>1692</v>
      </c>
      <c r="B10" s="335" t="s">
        <v>18</v>
      </c>
      <c r="C10" s="338" t="s">
        <v>1372</v>
      </c>
      <c r="D10" s="341" t="s">
        <v>20</v>
      </c>
      <c r="E10" s="344" t="s">
        <v>1373</v>
      </c>
      <c r="F10" s="347" t="s">
        <v>1693</v>
      </c>
      <c r="G10" s="350" t="s">
        <v>1374</v>
      </c>
      <c r="H10" s="234">
        <v>9158150962</v>
      </c>
      <c r="I10" s="353">
        <v>36799</v>
      </c>
      <c r="J10" s="356">
        <v>44894.78</v>
      </c>
      <c r="K10" s="365">
        <v>45509</v>
      </c>
      <c r="L10" s="368">
        <v>46022</v>
      </c>
      <c r="M10" s="359">
        <v>3270.83</v>
      </c>
      <c r="N10" s="362"/>
      <c r="O10" s="362"/>
      <c r="P10" s="362"/>
      <c r="Q10" s="362"/>
      <c r="R10" s="362"/>
    </row>
    <row r="11" spans="1:18" ht="28.2" customHeight="1" x14ac:dyDescent="0.25">
      <c r="A11" s="188" t="s">
        <v>1691</v>
      </c>
      <c r="B11" s="336"/>
      <c r="C11" s="339"/>
      <c r="D11" s="342"/>
      <c r="E11" s="345"/>
      <c r="F11" s="348"/>
      <c r="G11" s="351"/>
      <c r="H11" s="235">
        <v>2804530968</v>
      </c>
      <c r="I11" s="354"/>
      <c r="J11" s="357"/>
      <c r="K11" s="366"/>
      <c r="L11" s="369"/>
      <c r="M11" s="360"/>
      <c r="N11" s="363"/>
      <c r="O11" s="363"/>
      <c r="P11" s="363"/>
      <c r="Q11" s="363"/>
      <c r="R11" s="363"/>
    </row>
    <row r="12" spans="1:18" ht="28.2" customHeight="1" x14ac:dyDescent="0.25">
      <c r="A12" s="188" t="s">
        <v>1752</v>
      </c>
      <c r="B12" s="337"/>
      <c r="C12" s="340"/>
      <c r="D12" s="343"/>
      <c r="E12" s="346"/>
      <c r="F12" s="349"/>
      <c r="G12" s="352"/>
      <c r="H12" s="236">
        <v>9018810151</v>
      </c>
      <c r="I12" s="355"/>
      <c r="J12" s="358"/>
      <c r="K12" s="367"/>
      <c r="L12" s="370"/>
      <c r="M12" s="361"/>
      <c r="N12" s="364"/>
      <c r="O12" s="364"/>
      <c r="P12" s="364"/>
      <c r="Q12" s="364"/>
      <c r="R12" s="364"/>
    </row>
    <row r="13" spans="1:18" ht="69" customHeight="1" x14ac:dyDescent="0.25">
      <c r="A13" s="188" t="s">
        <v>1368</v>
      </c>
      <c r="B13" s="190" t="s">
        <v>18</v>
      </c>
      <c r="C13" s="207" t="s">
        <v>1369</v>
      </c>
      <c r="D13" s="197" t="s">
        <v>20</v>
      </c>
      <c r="E13" s="188" t="s">
        <v>1370</v>
      </c>
      <c r="F13" s="189" t="s">
        <v>1371</v>
      </c>
      <c r="G13" s="189" t="s">
        <v>1371</v>
      </c>
      <c r="H13" s="237" t="s">
        <v>95</v>
      </c>
      <c r="I13" s="233">
        <v>41269.199999999997</v>
      </c>
      <c r="J13" s="222">
        <v>50348.5</v>
      </c>
      <c r="K13" s="227">
        <v>45509</v>
      </c>
      <c r="L13" s="230">
        <v>45657</v>
      </c>
      <c r="M13" s="196">
        <v>11101.27</v>
      </c>
      <c r="N13" s="189"/>
      <c r="O13" s="231"/>
      <c r="P13" s="231"/>
      <c r="Q13" s="231"/>
      <c r="R13" s="231"/>
    </row>
    <row r="14" spans="1:18" ht="69" customHeight="1" x14ac:dyDescent="0.25">
      <c r="A14" s="188" t="s">
        <v>1361</v>
      </c>
      <c r="B14" s="190" t="s">
        <v>18</v>
      </c>
      <c r="C14" s="207" t="s">
        <v>1362</v>
      </c>
      <c r="D14" s="189" t="s">
        <v>41</v>
      </c>
      <c r="E14" s="188" t="s">
        <v>1363</v>
      </c>
      <c r="F14" s="191" t="s">
        <v>1364</v>
      </c>
      <c r="G14" s="189" t="s">
        <v>1365</v>
      </c>
      <c r="H14" s="226" t="s">
        <v>1366</v>
      </c>
      <c r="I14" s="233">
        <v>15925</v>
      </c>
      <c r="J14" s="222">
        <v>19428.5</v>
      </c>
      <c r="K14" s="227" t="s">
        <v>1367</v>
      </c>
      <c r="L14" s="230">
        <v>45657</v>
      </c>
      <c r="M14" s="196">
        <v>420.9</v>
      </c>
      <c r="N14" s="189"/>
      <c r="O14" s="231"/>
      <c r="P14" s="231"/>
      <c r="Q14" s="231"/>
      <c r="R14" s="231"/>
    </row>
    <row r="15" spans="1:18" ht="69" customHeight="1" x14ac:dyDescent="0.25">
      <c r="A15" s="188" t="s">
        <v>1355</v>
      </c>
      <c r="B15" s="190" t="s">
        <v>18</v>
      </c>
      <c r="C15" s="207" t="s">
        <v>1356</v>
      </c>
      <c r="D15" s="189" t="s">
        <v>41</v>
      </c>
      <c r="E15" s="188" t="s">
        <v>1357</v>
      </c>
      <c r="F15" s="191" t="s">
        <v>1358</v>
      </c>
      <c r="G15" s="189" t="s">
        <v>1359</v>
      </c>
      <c r="H15" s="226" t="s">
        <v>67</v>
      </c>
      <c r="I15" s="233" t="s">
        <v>1360</v>
      </c>
      <c r="J15" s="222">
        <v>6685.6</v>
      </c>
      <c r="K15" s="227">
        <v>45510</v>
      </c>
      <c r="L15" s="230">
        <v>45657</v>
      </c>
      <c r="M15" s="196">
        <v>0</v>
      </c>
      <c r="N15" s="189"/>
      <c r="O15" s="231"/>
      <c r="P15" s="231"/>
      <c r="Q15" s="231"/>
      <c r="R15" s="231"/>
    </row>
    <row r="16" spans="1:18" ht="69" customHeight="1" x14ac:dyDescent="0.25">
      <c r="A16" s="188" t="s">
        <v>1350</v>
      </c>
      <c r="B16" s="190" t="s">
        <v>18</v>
      </c>
      <c r="C16" s="207" t="s">
        <v>1351</v>
      </c>
      <c r="D16" s="197" t="s">
        <v>20</v>
      </c>
      <c r="E16" s="188" t="s">
        <v>1352</v>
      </c>
      <c r="F16" s="189" t="s">
        <v>1353</v>
      </c>
      <c r="G16" s="232" t="s">
        <v>1353</v>
      </c>
      <c r="H16" s="226" t="s">
        <v>471</v>
      </c>
      <c r="I16" s="226" t="s">
        <v>1354</v>
      </c>
      <c r="J16" s="222">
        <v>2301</v>
      </c>
      <c r="K16" s="227">
        <v>45513</v>
      </c>
      <c r="L16" s="230">
        <v>45657</v>
      </c>
      <c r="M16" s="196">
        <v>0</v>
      </c>
      <c r="N16" s="189"/>
      <c r="O16" s="231"/>
      <c r="P16" s="231"/>
      <c r="Q16" s="231"/>
      <c r="R16" s="231"/>
    </row>
    <row r="17" spans="1:18" ht="69" customHeight="1" x14ac:dyDescent="0.25">
      <c r="A17" s="188" t="s">
        <v>1344</v>
      </c>
      <c r="B17" s="190" t="s">
        <v>18</v>
      </c>
      <c r="C17" s="207" t="s">
        <v>1345</v>
      </c>
      <c r="D17" s="197" t="s">
        <v>20</v>
      </c>
      <c r="E17" s="188" t="s">
        <v>1346</v>
      </c>
      <c r="F17" s="189" t="s">
        <v>1347</v>
      </c>
      <c r="G17" s="189" t="s">
        <v>1347</v>
      </c>
      <c r="H17" s="226" t="s">
        <v>541</v>
      </c>
      <c r="I17" s="226" t="s">
        <v>1348</v>
      </c>
      <c r="J17" s="222" t="s">
        <v>1349</v>
      </c>
      <c r="K17" s="227">
        <v>45523</v>
      </c>
      <c r="L17" s="230">
        <v>45657</v>
      </c>
      <c r="M17" s="196">
        <v>0</v>
      </c>
      <c r="N17" s="189"/>
      <c r="O17" s="231"/>
      <c r="P17" s="231"/>
      <c r="Q17" s="231"/>
      <c r="R17" s="231"/>
    </row>
    <row r="18" spans="1:18" ht="75.75" customHeight="1" x14ac:dyDescent="0.25">
      <c r="A18" s="188" t="s">
        <v>1337</v>
      </c>
      <c r="B18" s="190" t="s">
        <v>18</v>
      </c>
      <c r="C18" s="207" t="s">
        <v>1338</v>
      </c>
      <c r="D18" s="189" t="s">
        <v>41</v>
      </c>
      <c r="E18" s="188" t="s">
        <v>1339</v>
      </c>
      <c r="F18" s="191" t="s">
        <v>1340</v>
      </c>
      <c r="G18" s="189" t="s">
        <v>1341</v>
      </c>
      <c r="H18" s="226" t="s">
        <v>1342</v>
      </c>
      <c r="I18" s="226" t="s">
        <v>1343</v>
      </c>
      <c r="J18" s="222">
        <v>7749</v>
      </c>
      <c r="K18" s="227">
        <v>45523</v>
      </c>
      <c r="L18" s="230">
        <v>45657</v>
      </c>
      <c r="M18" s="196">
        <v>0</v>
      </c>
      <c r="N18" s="189"/>
      <c r="O18" s="224"/>
      <c r="P18" s="224"/>
      <c r="Q18" s="225"/>
      <c r="R18" s="225"/>
    </row>
    <row r="19" spans="1:18" ht="24" customHeight="1" x14ac:dyDescent="0.25">
      <c r="A19" s="248" t="s">
        <v>1753</v>
      </c>
      <c r="B19" s="374" t="s">
        <v>18</v>
      </c>
      <c r="C19" s="338" t="s">
        <v>1375</v>
      </c>
      <c r="D19" s="341" t="s">
        <v>20</v>
      </c>
      <c r="E19" s="344" t="s">
        <v>1376</v>
      </c>
      <c r="F19" s="347" t="s">
        <v>1697</v>
      </c>
      <c r="G19" s="350" t="s">
        <v>1697</v>
      </c>
      <c r="H19" s="234">
        <v>11861240155</v>
      </c>
      <c r="I19" s="353" t="s">
        <v>1377</v>
      </c>
      <c r="J19" s="356">
        <v>29682.639999999999</v>
      </c>
      <c r="K19" s="371">
        <v>45532</v>
      </c>
      <c r="L19" s="368">
        <v>45657</v>
      </c>
      <c r="M19" s="359">
        <v>0</v>
      </c>
      <c r="N19" s="362"/>
      <c r="O19" s="362"/>
      <c r="P19" s="362"/>
      <c r="Q19" s="362"/>
      <c r="R19" s="362"/>
    </row>
    <row r="20" spans="1:18" ht="24" customHeight="1" x14ac:dyDescent="0.25">
      <c r="A20" s="248" t="s">
        <v>1696</v>
      </c>
      <c r="B20" s="375"/>
      <c r="C20" s="339"/>
      <c r="D20" s="342"/>
      <c r="E20" s="345"/>
      <c r="F20" s="348"/>
      <c r="G20" s="351"/>
      <c r="H20" s="235">
        <v>2006400960</v>
      </c>
      <c r="I20" s="354"/>
      <c r="J20" s="357"/>
      <c r="K20" s="372"/>
      <c r="L20" s="369"/>
      <c r="M20" s="360"/>
      <c r="N20" s="363"/>
      <c r="O20" s="363"/>
      <c r="P20" s="363"/>
      <c r="Q20" s="363"/>
      <c r="R20" s="363"/>
    </row>
    <row r="21" spans="1:18" ht="16.2" customHeight="1" x14ac:dyDescent="0.25">
      <c r="A21" s="216" t="s">
        <v>1695</v>
      </c>
      <c r="B21" s="375"/>
      <c r="C21" s="339"/>
      <c r="D21" s="342"/>
      <c r="E21" s="345"/>
      <c r="F21" s="348"/>
      <c r="G21" s="351"/>
      <c r="H21" s="235">
        <v>1413090927</v>
      </c>
      <c r="I21" s="354"/>
      <c r="J21" s="357"/>
      <c r="K21" s="372"/>
      <c r="L21" s="369"/>
      <c r="M21" s="360"/>
      <c r="N21" s="363"/>
      <c r="O21" s="363"/>
      <c r="P21" s="363"/>
      <c r="Q21" s="363"/>
      <c r="R21" s="363"/>
    </row>
    <row r="22" spans="1:18" ht="24" customHeight="1" x14ac:dyDescent="0.25">
      <c r="A22" s="215" t="s">
        <v>1694</v>
      </c>
      <c r="B22" s="376"/>
      <c r="C22" s="340"/>
      <c r="D22" s="343"/>
      <c r="E22" s="346"/>
      <c r="F22" s="349"/>
      <c r="G22" s="352"/>
      <c r="H22" s="236">
        <v>2061610792</v>
      </c>
      <c r="I22" s="355"/>
      <c r="J22" s="358"/>
      <c r="K22" s="373"/>
      <c r="L22" s="370"/>
      <c r="M22" s="361"/>
      <c r="N22" s="364"/>
      <c r="O22" s="364"/>
      <c r="P22" s="364"/>
      <c r="Q22" s="364"/>
      <c r="R22" s="364"/>
    </row>
    <row r="23" spans="1:18" ht="52.8" customHeight="1" x14ac:dyDescent="0.25">
      <c r="A23" s="188" t="s">
        <v>1385</v>
      </c>
      <c r="B23" s="190" t="s">
        <v>18</v>
      </c>
      <c r="C23" s="207" t="s">
        <v>1386</v>
      </c>
      <c r="D23" s="197" t="s">
        <v>20</v>
      </c>
      <c r="E23" s="188" t="s">
        <v>1387</v>
      </c>
      <c r="F23" s="189" t="s">
        <v>1388</v>
      </c>
      <c r="G23" s="189" t="s">
        <v>1388</v>
      </c>
      <c r="H23" s="226" t="s">
        <v>195</v>
      </c>
      <c r="I23" s="233" t="s">
        <v>1389</v>
      </c>
      <c r="J23" s="222">
        <v>168888.5</v>
      </c>
      <c r="K23" s="227">
        <v>45533</v>
      </c>
      <c r="L23" s="230">
        <v>46387</v>
      </c>
      <c r="M23" s="196">
        <v>0</v>
      </c>
      <c r="N23" s="189"/>
      <c r="O23" s="231"/>
      <c r="P23" s="231"/>
      <c r="Q23" s="231"/>
      <c r="R23" s="231"/>
    </row>
    <row r="24" spans="1:18" ht="73.2" customHeight="1" x14ac:dyDescent="0.25">
      <c r="A24" s="215" t="s">
        <v>1378</v>
      </c>
      <c r="B24" s="190" t="s">
        <v>18</v>
      </c>
      <c r="C24" s="207" t="s">
        <v>1379</v>
      </c>
      <c r="D24" s="189" t="s">
        <v>41</v>
      </c>
      <c r="E24" s="188" t="s">
        <v>1380</v>
      </c>
      <c r="F24" s="191" t="s">
        <v>1381</v>
      </c>
      <c r="G24" s="189" t="s">
        <v>1382</v>
      </c>
      <c r="H24" s="237" t="s">
        <v>1383</v>
      </c>
      <c r="I24" s="233" t="s">
        <v>1384</v>
      </c>
      <c r="J24" s="222">
        <v>28326182</v>
      </c>
      <c r="K24" s="227">
        <v>45534</v>
      </c>
      <c r="L24" s="230">
        <v>45657</v>
      </c>
      <c r="M24" s="196">
        <v>0</v>
      </c>
      <c r="N24" s="189"/>
      <c r="O24" s="231"/>
      <c r="P24" s="231"/>
      <c r="Q24" s="231"/>
      <c r="R24" s="231"/>
    </row>
    <row r="26" spans="1:18" ht="14.4" x14ac:dyDescent="0.3">
      <c r="A26" t="s">
        <v>1784</v>
      </c>
    </row>
    <row r="27" spans="1:18" ht="14.4" x14ac:dyDescent="0.3">
      <c r="A27"/>
    </row>
    <row r="28" spans="1:18" ht="14.4" x14ac:dyDescent="0.3">
      <c r="A28" t="s">
        <v>1783</v>
      </c>
    </row>
    <row r="29" spans="1:18" ht="14.4" x14ac:dyDescent="0.3">
      <c r="A29"/>
    </row>
  </sheetData>
  <mergeCells count="36">
    <mergeCell ref="P19:P22"/>
    <mergeCell ref="Q19:Q22"/>
    <mergeCell ref="R19:R22"/>
    <mergeCell ref="P10:P12"/>
    <mergeCell ref="Q10:Q12"/>
    <mergeCell ref="R10:R12"/>
    <mergeCell ref="B19:B22"/>
    <mergeCell ref="C19:C22"/>
    <mergeCell ref="D19:D22"/>
    <mergeCell ref="E19:E22"/>
    <mergeCell ref="F19:F22"/>
    <mergeCell ref="G19:G22"/>
    <mergeCell ref="I19:I22"/>
    <mergeCell ref="J19:J22"/>
    <mergeCell ref="K19:K22"/>
    <mergeCell ref="L19:L22"/>
    <mergeCell ref="M19:M22"/>
    <mergeCell ref="N19:N22"/>
    <mergeCell ref="O19:O22"/>
    <mergeCell ref="K10:K12"/>
    <mergeCell ref="L10:L12"/>
    <mergeCell ref="M10:M12"/>
    <mergeCell ref="N10:N12"/>
    <mergeCell ref="O10:O12"/>
    <mergeCell ref="E10:E12"/>
    <mergeCell ref="F10:F12"/>
    <mergeCell ref="G10:G12"/>
    <mergeCell ref="I10:I12"/>
    <mergeCell ref="J10:J12"/>
    <mergeCell ref="C1:D1"/>
    <mergeCell ref="C2:D2"/>
    <mergeCell ref="C3:D3"/>
    <mergeCell ref="C4:D4"/>
    <mergeCell ref="B10:B12"/>
    <mergeCell ref="C10:C12"/>
    <mergeCell ref="D10:D12"/>
  </mergeCells>
  <hyperlinks>
    <hyperlink ref="Q5" r:id="rId1"/>
    <hyperlink ref="A8" r:id="rId2"/>
    <hyperlink ref="A9" r:id="rId3"/>
    <hyperlink ref="A18" r:id="rId4"/>
    <hyperlink ref="A17" r:id="rId5"/>
    <hyperlink ref="A16" r:id="rId6"/>
    <hyperlink ref="A15" r:id="rId7"/>
    <hyperlink ref="A14" r:id="rId8"/>
    <hyperlink ref="A13" r:id="rId9"/>
    <hyperlink ref="A10" r:id="rId10"/>
    <hyperlink ref="A11" r:id="rId11"/>
    <hyperlink ref="A21" r:id="rId12"/>
    <hyperlink ref="A22" r:id="rId13"/>
    <hyperlink ref="A24" r:id="rId14"/>
    <hyperlink ref="A23" r:id="rId15"/>
    <hyperlink ref="E6" r:id="rId16"/>
    <hyperlink ref="E7" r:id="rId17"/>
    <hyperlink ref="E8" r:id="rId18"/>
    <hyperlink ref="E9" r:id="rId19"/>
    <hyperlink ref="E10:E12" r:id="rId20" display="DET n. 171  del 05/08/2024"/>
    <hyperlink ref="E13" r:id="rId21"/>
    <hyperlink ref="E14" r:id="rId22"/>
    <hyperlink ref="E15" r:id="rId23"/>
    <hyperlink ref="E16" r:id="rId24"/>
    <hyperlink ref="E17" r:id="rId25"/>
    <hyperlink ref="E18" r:id="rId26"/>
    <hyperlink ref="E19:E22" r:id="rId27" display="DET n. 220  del 28/08/2024"/>
    <hyperlink ref="E23" r:id="rId28"/>
    <hyperlink ref="E24" r:id="rId29"/>
  </hyperlinks>
  <pageMargins left="0.39374999999999999" right="0.39374999999999999" top="0.39374999999999999" bottom="0" header="0.511811023622047" footer="0.511811023622047"/>
  <pageSetup paperSize="9" scale="80" orientation="landscape" horizontalDpi="300" verticalDpi="300" r:id="rId30"/>
  <drawing r:id="rId3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68"/>
  <sheetViews>
    <sheetView zoomScale="70" zoomScaleNormal="70" workbookViewId="0">
      <selection activeCell="C1" sqref="C1:D1"/>
    </sheetView>
  </sheetViews>
  <sheetFormatPr defaultColWidth="33.44140625" defaultRowHeight="13.8" x14ac:dyDescent="0.25"/>
  <cols>
    <col min="1" max="1" width="27.88671875" style="103" customWidth="1"/>
    <col min="2" max="2" width="31.88671875" style="105" customWidth="1"/>
    <col min="3" max="3" width="103.5546875" style="105" customWidth="1"/>
    <col min="4" max="4" width="30.5546875" style="105" customWidth="1"/>
    <col min="5" max="5" width="38.5546875" style="103" customWidth="1"/>
    <col min="6" max="6" width="70.5546875" style="105" customWidth="1"/>
    <col min="7" max="7" width="35.5546875" style="104" customWidth="1"/>
    <col min="8" max="8" width="26.109375" style="106" customWidth="1"/>
    <col min="9" max="9" width="27.88671875" style="246" customWidth="1"/>
    <col min="10" max="10" width="29.5546875" style="108" customWidth="1"/>
    <col min="11" max="12" width="34.5546875" style="105" customWidth="1"/>
    <col min="13" max="13" width="29.5546875" style="105" customWidth="1"/>
    <col min="14" max="14" width="35.88671875" style="105" customWidth="1"/>
    <col min="15" max="15" width="44.6640625" style="105" customWidth="1"/>
    <col min="16" max="16" width="40.5546875" style="105" customWidth="1"/>
    <col min="17" max="16384" width="33.44140625" style="105"/>
  </cols>
  <sheetData>
    <row r="1" spans="1:18" ht="57" customHeight="1" x14ac:dyDescent="0.25">
      <c r="C1" s="282" t="s">
        <v>0</v>
      </c>
      <c r="D1" s="282"/>
      <c r="F1" s="103"/>
      <c r="G1" s="109"/>
      <c r="H1" s="107"/>
      <c r="I1" s="241"/>
      <c r="K1" s="103"/>
      <c r="L1" s="103"/>
      <c r="M1" s="103"/>
    </row>
    <row r="2" spans="1:18" x14ac:dyDescent="0.25">
      <c r="B2" s="103"/>
      <c r="C2" s="283"/>
      <c r="D2" s="283"/>
      <c r="F2" s="103"/>
      <c r="G2" s="109"/>
      <c r="H2" s="107"/>
      <c r="I2" s="241"/>
      <c r="K2" s="103"/>
      <c r="L2" s="103"/>
      <c r="M2" s="103"/>
    </row>
    <row r="3" spans="1:18" ht="22.8" x14ac:dyDescent="0.25">
      <c r="C3" s="293" t="s">
        <v>1</v>
      </c>
      <c r="D3" s="293"/>
      <c r="G3" s="103"/>
      <c r="H3" s="107"/>
      <c r="I3" s="241"/>
      <c r="J3" s="110"/>
      <c r="K3" s="111"/>
      <c r="L3" s="111"/>
      <c r="M3" s="103"/>
    </row>
    <row r="4" spans="1:18" ht="47.25" customHeight="1" x14ac:dyDescent="0.25">
      <c r="C4" s="334" t="s">
        <v>1194</v>
      </c>
      <c r="D4" s="334"/>
      <c r="G4" s="103"/>
      <c r="H4" s="107"/>
      <c r="I4" s="241"/>
      <c r="K4" s="103"/>
      <c r="L4" s="103"/>
      <c r="M4" s="103"/>
      <c r="N4" s="158" t="s">
        <v>1185</v>
      </c>
      <c r="O4" s="158" t="s">
        <v>1186</v>
      </c>
      <c r="P4" s="158" t="s">
        <v>1187</v>
      </c>
      <c r="Q4" s="158" t="s">
        <v>1188</v>
      </c>
    </row>
    <row r="5" spans="1:18" ht="69.75" customHeight="1" x14ac:dyDescent="0.25">
      <c r="A5" s="10" t="s">
        <v>3</v>
      </c>
      <c r="B5" s="11" t="s">
        <v>4</v>
      </c>
      <c r="C5" s="11" t="s">
        <v>5</v>
      </c>
      <c r="D5" s="11" t="s">
        <v>6</v>
      </c>
      <c r="E5" s="11" t="s">
        <v>7</v>
      </c>
      <c r="F5" s="11" t="s">
        <v>8</v>
      </c>
      <c r="G5" s="11" t="s">
        <v>9</v>
      </c>
      <c r="H5" s="12" t="s">
        <v>10</v>
      </c>
      <c r="I5" s="242" t="s">
        <v>11</v>
      </c>
      <c r="J5" s="13" t="s">
        <v>12</v>
      </c>
      <c r="K5" s="11" t="s">
        <v>13</v>
      </c>
      <c r="L5" s="11" t="s">
        <v>14</v>
      </c>
      <c r="M5" s="11" t="s">
        <v>15</v>
      </c>
      <c r="N5" s="209" t="s">
        <v>1189</v>
      </c>
      <c r="O5" s="209" t="s">
        <v>1190</v>
      </c>
      <c r="P5" s="209" t="s">
        <v>1191</v>
      </c>
      <c r="Q5" s="209" t="s">
        <v>1192</v>
      </c>
      <c r="R5" s="172" t="s">
        <v>16</v>
      </c>
    </row>
    <row r="6" spans="1:18" ht="75.75" customHeight="1" x14ac:dyDescent="0.25">
      <c r="A6" s="188" t="s">
        <v>1201</v>
      </c>
      <c r="B6" s="190" t="s">
        <v>18</v>
      </c>
      <c r="C6" s="207" t="s">
        <v>1202</v>
      </c>
      <c r="D6" s="189" t="s">
        <v>20</v>
      </c>
      <c r="E6" s="188" t="s">
        <v>1203</v>
      </c>
      <c r="F6" s="189" t="s">
        <v>1204</v>
      </c>
      <c r="G6" s="189" t="s">
        <v>1205</v>
      </c>
      <c r="H6" s="192" t="s">
        <v>327</v>
      </c>
      <c r="I6" s="243">
        <v>140000</v>
      </c>
      <c r="J6" s="194">
        <v>170800</v>
      </c>
      <c r="K6" s="195">
        <v>45539</v>
      </c>
      <c r="L6" s="195">
        <v>46022</v>
      </c>
      <c r="M6" s="196">
        <v>0</v>
      </c>
      <c r="N6" s="189"/>
      <c r="O6" s="165"/>
      <c r="P6" s="165"/>
      <c r="Q6" s="148"/>
      <c r="R6" s="148"/>
    </row>
    <row r="7" spans="1:18" ht="75.75" customHeight="1" x14ac:dyDescent="0.25">
      <c r="A7" s="188" t="s">
        <v>1206</v>
      </c>
      <c r="B7" s="198" t="s">
        <v>18</v>
      </c>
      <c r="C7" s="208" t="s">
        <v>1647</v>
      </c>
      <c r="D7" s="199" t="s">
        <v>41</v>
      </c>
      <c r="E7" s="188" t="s">
        <v>1207</v>
      </c>
      <c r="F7" s="197" t="s">
        <v>1208</v>
      </c>
      <c r="G7" s="199" t="s">
        <v>1208</v>
      </c>
      <c r="H7" s="200" t="s">
        <v>337</v>
      </c>
      <c r="I7" s="244">
        <v>140000</v>
      </c>
      <c r="J7" s="201">
        <v>170800</v>
      </c>
      <c r="K7" s="202">
        <v>45539</v>
      </c>
      <c r="L7" s="202">
        <v>46022</v>
      </c>
      <c r="M7" s="203">
        <v>0</v>
      </c>
      <c r="N7" s="197"/>
      <c r="O7" s="179"/>
      <c r="P7" s="179"/>
      <c r="Q7" s="59"/>
      <c r="R7" s="59"/>
    </row>
    <row r="8" spans="1:18" ht="59.4" customHeight="1" x14ac:dyDescent="0.25">
      <c r="A8" s="188" t="s">
        <v>1760</v>
      </c>
      <c r="B8" s="190" t="s">
        <v>18</v>
      </c>
      <c r="C8" s="207" t="s">
        <v>1761</v>
      </c>
      <c r="D8" s="191" t="s">
        <v>154</v>
      </c>
      <c r="E8" s="188" t="s">
        <v>1717</v>
      </c>
      <c r="F8" s="191" t="s">
        <v>1322</v>
      </c>
      <c r="G8" s="191" t="s">
        <v>1322</v>
      </c>
      <c r="H8" s="192" t="s">
        <v>1323</v>
      </c>
      <c r="I8" s="243">
        <v>13560</v>
      </c>
      <c r="J8" s="194">
        <v>16543.2</v>
      </c>
      <c r="K8" s="195">
        <v>45505</v>
      </c>
      <c r="L8" s="195">
        <v>45657</v>
      </c>
      <c r="M8" s="196">
        <v>0</v>
      </c>
      <c r="N8" s="189"/>
      <c r="O8" s="34"/>
      <c r="P8" s="34"/>
      <c r="Q8" s="34"/>
      <c r="R8" s="34"/>
    </row>
    <row r="9" spans="1:18" ht="51.6" customHeight="1" x14ac:dyDescent="0.25">
      <c r="A9" s="188" t="s">
        <v>1749</v>
      </c>
      <c r="B9" s="190" t="s">
        <v>18</v>
      </c>
      <c r="C9" s="207" t="s">
        <v>1219</v>
      </c>
      <c r="D9" s="189" t="s">
        <v>114</v>
      </c>
      <c r="E9" s="188" t="s">
        <v>1220</v>
      </c>
      <c r="F9" s="189" t="s">
        <v>1221</v>
      </c>
      <c r="G9" s="189" t="s">
        <v>1221</v>
      </c>
      <c r="H9" s="192" t="s">
        <v>1222</v>
      </c>
      <c r="I9" s="243">
        <v>398724.36</v>
      </c>
      <c r="J9" s="194">
        <v>486443.72</v>
      </c>
      <c r="K9" s="195">
        <v>45545</v>
      </c>
      <c r="L9" s="195">
        <v>46022</v>
      </c>
      <c r="M9" s="196">
        <v>0</v>
      </c>
      <c r="N9" s="189"/>
      <c r="O9" s="34"/>
      <c r="P9" s="34"/>
      <c r="Q9" s="34"/>
      <c r="R9" s="34"/>
    </row>
    <row r="10" spans="1:18" ht="59.4" customHeight="1" x14ac:dyDescent="0.25">
      <c r="A10" s="188" t="s">
        <v>1320</v>
      </c>
      <c r="B10" s="190" t="s">
        <v>18</v>
      </c>
      <c r="C10" s="207" t="s">
        <v>1762</v>
      </c>
      <c r="D10" s="206" t="s">
        <v>1649</v>
      </c>
      <c r="E10" s="188" t="s">
        <v>1718</v>
      </c>
      <c r="F10" s="189" t="s">
        <v>1321</v>
      </c>
      <c r="G10" s="189" t="s">
        <v>1321</v>
      </c>
      <c r="H10" s="192" t="s">
        <v>1111</v>
      </c>
      <c r="I10" s="243">
        <v>14186.77</v>
      </c>
      <c r="J10" s="194">
        <v>17307.862000000001</v>
      </c>
      <c r="K10" s="195">
        <v>45546</v>
      </c>
      <c r="L10" s="195">
        <v>45657</v>
      </c>
      <c r="M10" s="196">
        <v>25594.45</v>
      </c>
      <c r="N10" s="189"/>
      <c r="O10" s="34"/>
      <c r="P10" s="34"/>
      <c r="Q10" s="34"/>
      <c r="R10" s="34"/>
    </row>
    <row r="11" spans="1:18" ht="49.2" customHeight="1" x14ac:dyDescent="0.25">
      <c r="A11" s="188" t="s">
        <v>1749</v>
      </c>
      <c r="B11" s="190" t="s">
        <v>18</v>
      </c>
      <c r="C11" s="207" t="s">
        <v>1763</v>
      </c>
      <c r="D11" s="191" t="s">
        <v>154</v>
      </c>
      <c r="E11" s="188" t="s">
        <v>1719</v>
      </c>
      <c r="F11" s="193" t="s">
        <v>1327</v>
      </c>
      <c r="G11" s="193" t="s">
        <v>1327</v>
      </c>
      <c r="H11" s="192" t="s">
        <v>1222</v>
      </c>
      <c r="I11" s="243">
        <v>6556276.71</v>
      </c>
      <c r="J11" s="193">
        <v>7998657.5899999999</v>
      </c>
      <c r="K11" s="195">
        <v>45444</v>
      </c>
      <c r="L11" s="195">
        <v>45930</v>
      </c>
      <c r="M11" s="196">
        <v>0</v>
      </c>
      <c r="N11" s="189"/>
      <c r="O11" s="34"/>
      <c r="P11" s="34"/>
      <c r="Q11" s="34"/>
      <c r="R11" s="34"/>
    </row>
    <row r="12" spans="1:18" ht="79.8" customHeight="1" x14ac:dyDescent="0.25">
      <c r="A12" s="188" t="s">
        <v>1324</v>
      </c>
      <c r="B12" s="190" t="s">
        <v>18</v>
      </c>
      <c r="C12" s="207" t="s">
        <v>1764</v>
      </c>
      <c r="D12" s="191" t="s">
        <v>154</v>
      </c>
      <c r="E12" s="188" t="s">
        <v>1720</v>
      </c>
      <c r="F12" s="191" t="s">
        <v>1325</v>
      </c>
      <c r="G12" s="191" t="s">
        <v>1325</v>
      </c>
      <c r="H12" s="192" t="s">
        <v>1326</v>
      </c>
      <c r="I12" s="243">
        <v>89786.37</v>
      </c>
      <c r="J12" s="193">
        <v>109539.37</v>
      </c>
      <c r="K12" s="195">
        <v>45565</v>
      </c>
      <c r="L12" s="195">
        <v>45716</v>
      </c>
      <c r="M12" s="196">
        <v>0</v>
      </c>
      <c r="N12" s="189"/>
      <c r="O12" s="34"/>
      <c r="P12" s="34"/>
      <c r="Q12" s="34"/>
      <c r="R12" s="34"/>
    </row>
    <row r="13" spans="1:18" ht="78" customHeight="1" x14ac:dyDescent="0.25">
      <c r="A13" s="188" t="s">
        <v>1198</v>
      </c>
      <c r="B13" s="190" t="s">
        <v>18</v>
      </c>
      <c r="C13" s="207" t="s">
        <v>1765</v>
      </c>
      <c r="D13" s="189" t="s">
        <v>20</v>
      </c>
      <c r="E13" s="188" t="s">
        <v>1716</v>
      </c>
      <c r="F13" s="189" t="s">
        <v>1199</v>
      </c>
      <c r="G13" s="189" t="s">
        <v>1199</v>
      </c>
      <c r="H13" s="192" t="s">
        <v>1200</v>
      </c>
      <c r="I13" s="243">
        <v>7230</v>
      </c>
      <c r="J13" s="194">
        <v>8820.6</v>
      </c>
      <c r="K13" s="195">
        <v>45539</v>
      </c>
      <c r="L13" s="195">
        <v>45657</v>
      </c>
      <c r="M13" s="196">
        <v>0</v>
      </c>
      <c r="N13" s="189"/>
      <c r="O13" s="179"/>
      <c r="P13" s="179"/>
      <c r="Q13" s="59"/>
      <c r="R13" s="59"/>
    </row>
    <row r="14" spans="1:18" ht="63.6" customHeight="1" x14ac:dyDescent="0.25">
      <c r="A14" s="188" t="s">
        <v>1209</v>
      </c>
      <c r="B14" s="190" t="s">
        <v>18</v>
      </c>
      <c r="C14" s="207" t="s">
        <v>1766</v>
      </c>
      <c r="D14" s="189" t="s">
        <v>20</v>
      </c>
      <c r="E14" s="188" t="s">
        <v>1715</v>
      </c>
      <c r="F14" s="189" t="s">
        <v>1210</v>
      </c>
      <c r="G14" s="189" t="s">
        <v>1210</v>
      </c>
      <c r="H14" s="192" t="s">
        <v>848</v>
      </c>
      <c r="I14" s="243">
        <v>2280</v>
      </c>
      <c r="J14" s="194">
        <v>2781.6</v>
      </c>
      <c r="K14" s="195">
        <v>45540</v>
      </c>
      <c r="L14" s="195">
        <v>45657</v>
      </c>
      <c r="M14" s="196">
        <v>0</v>
      </c>
      <c r="N14" s="189"/>
      <c r="O14" s="34"/>
      <c r="P14" s="34"/>
      <c r="Q14" s="34"/>
      <c r="R14" s="34"/>
    </row>
    <row r="15" spans="1:18" ht="60" customHeight="1" x14ac:dyDescent="0.25">
      <c r="A15" s="188" t="s">
        <v>1214</v>
      </c>
      <c r="B15" s="190" t="s">
        <v>18</v>
      </c>
      <c r="C15" s="207" t="s">
        <v>1767</v>
      </c>
      <c r="D15" s="189" t="s">
        <v>20</v>
      </c>
      <c r="E15" s="188" t="s">
        <v>1215</v>
      </c>
      <c r="F15" s="189" t="s">
        <v>1216</v>
      </c>
      <c r="G15" s="189" t="s">
        <v>1216</v>
      </c>
      <c r="H15" s="192" t="s">
        <v>1217</v>
      </c>
      <c r="I15" s="243">
        <v>114344.26</v>
      </c>
      <c r="J15" s="194">
        <v>139500</v>
      </c>
      <c r="K15" s="195">
        <v>45547</v>
      </c>
      <c r="L15" s="195">
        <v>46022</v>
      </c>
      <c r="M15" s="196">
        <v>0</v>
      </c>
      <c r="N15" s="191"/>
      <c r="O15" s="34"/>
      <c r="P15" s="34"/>
      <c r="Q15" s="34"/>
      <c r="R15" s="191" t="s">
        <v>1218</v>
      </c>
    </row>
    <row r="16" spans="1:18" ht="19.8" customHeight="1" x14ac:dyDescent="0.25">
      <c r="A16" s="188" t="s">
        <v>1724</v>
      </c>
      <c r="B16" s="335" t="s">
        <v>18</v>
      </c>
      <c r="C16" s="377" t="s">
        <v>1768</v>
      </c>
      <c r="D16" s="380" t="s">
        <v>41</v>
      </c>
      <c r="E16" s="344" t="s">
        <v>1714</v>
      </c>
      <c r="F16" s="347" t="s">
        <v>1211</v>
      </c>
      <c r="G16" s="362" t="s">
        <v>1212</v>
      </c>
      <c r="H16" s="383" t="s">
        <v>1213</v>
      </c>
      <c r="I16" s="359">
        <v>56063</v>
      </c>
      <c r="J16" s="388">
        <v>68396.86</v>
      </c>
      <c r="K16" s="390">
        <v>45547</v>
      </c>
      <c r="L16" s="390">
        <v>45657</v>
      </c>
      <c r="M16" s="394">
        <v>0</v>
      </c>
      <c r="N16" s="362"/>
      <c r="O16" s="362"/>
      <c r="P16" s="362"/>
      <c r="Q16" s="362"/>
      <c r="R16" s="362"/>
    </row>
    <row r="17" spans="1:18" ht="19.8" customHeight="1" x14ac:dyDescent="0.25">
      <c r="A17" s="188" t="s">
        <v>1725</v>
      </c>
      <c r="B17" s="336"/>
      <c r="C17" s="378"/>
      <c r="D17" s="381"/>
      <c r="E17" s="345"/>
      <c r="F17" s="348"/>
      <c r="G17" s="363"/>
      <c r="H17" s="384"/>
      <c r="I17" s="360"/>
      <c r="J17" s="392"/>
      <c r="K17" s="393"/>
      <c r="L17" s="393"/>
      <c r="M17" s="395"/>
      <c r="N17" s="363"/>
      <c r="O17" s="363"/>
      <c r="P17" s="363"/>
      <c r="Q17" s="363"/>
      <c r="R17" s="363"/>
    </row>
    <row r="18" spans="1:18" ht="19.8" customHeight="1" x14ac:dyDescent="0.25">
      <c r="A18" s="188" t="s">
        <v>1726</v>
      </c>
      <c r="B18" s="337"/>
      <c r="C18" s="379"/>
      <c r="D18" s="382"/>
      <c r="E18" s="346"/>
      <c r="F18" s="349"/>
      <c r="G18" s="364"/>
      <c r="H18" s="385"/>
      <c r="I18" s="361"/>
      <c r="J18" s="389"/>
      <c r="K18" s="391"/>
      <c r="L18" s="391"/>
      <c r="M18" s="396"/>
      <c r="N18" s="364"/>
      <c r="O18" s="364"/>
      <c r="P18" s="364"/>
      <c r="Q18" s="364"/>
      <c r="R18" s="364"/>
    </row>
    <row r="19" spans="1:18" ht="43.8" customHeight="1" x14ac:dyDescent="0.25">
      <c r="A19" s="188" t="s">
        <v>1223</v>
      </c>
      <c r="B19" s="190" t="s">
        <v>18</v>
      </c>
      <c r="C19" s="207" t="s">
        <v>1769</v>
      </c>
      <c r="D19" s="199" t="s">
        <v>41</v>
      </c>
      <c r="E19" s="188" t="s">
        <v>1224</v>
      </c>
      <c r="F19" s="191" t="s">
        <v>1225</v>
      </c>
      <c r="G19" s="189" t="s">
        <v>1226</v>
      </c>
      <c r="H19" s="192" t="s">
        <v>269</v>
      </c>
      <c r="I19" s="243">
        <v>55600</v>
      </c>
      <c r="J19" s="194">
        <v>67832</v>
      </c>
      <c r="K19" s="195">
        <v>45548</v>
      </c>
      <c r="L19" s="195">
        <v>45657</v>
      </c>
      <c r="M19" s="196">
        <v>0</v>
      </c>
      <c r="N19" s="189"/>
      <c r="O19" s="34"/>
      <c r="P19" s="34"/>
      <c r="Q19" s="34"/>
      <c r="R19" s="34"/>
    </row>
    <row r="20" spans="1:18" ht="96.6" customHeight="1" x14ac:dyDescent="0.25">
      <c r="A20" s="188" t="s">
        <v>1227</v>
      </c>
      <c r="B20" s="190" t="s">
        <v>18</v>
      </c>
      <c r="C20" s="207" t="s">
        <v>1770</v>
      </c>
      <c r="D20" s="199" t="s">
        <v>41</v>
      </c>
      <c r="E20" s="188" t="s">
        <v>1751</v>
      </c>
      <c r="F20" s="191" t="s">
        <v>1228</v>
      </c>
      <c r="G20" s="189" t="s">
        <v>1229</v>
      </c>
      <c r="H20" s="192" t="s">
        <v>404</v>
      </c>
      <c r="I20" s="243">
        <v>8993.6</v>
      </c>
      <c r="J20" s="194">
        <v>10972.2</v>
      </c>
      <c r="K20" s="195">
        <v>45551</v>
      </c>
      <c r="L20" s="195">
        <v>45657</v>
      </c>
      <c r="M20" s="196">
        <v>0</v>
      </c>
      <c r="N20" s="189"/>
      <c r="O20" s="34"/>
      <c r="P20" s="34"/>
      <c r="Q20" s="34"/>
      <c r="R20" s="34"/>
    </row>
    <row r="21" spans="1:18" ht="43.8" customHeight="1" x14ac:dyDescent="0.25">
      <c r="A21" s="188" t="s">
        <v>1230</v>
      </c>
      <c r="B21" s="190" t="s">
        <v>18</v>
      </c>
      <c r="C21" s="207" t="s">
        <v>1771</v>
      </c>
      <c r="D21" s="189" t="s">
        <v>20</v>
      </c>
      <c r="E21" s="188" t="s">
        <v>1705</v>
      </c>
      <c r="F21" s="189" t="s">
        <v>1231</v>
      </c>
      <c r="G21" s="189" t="s">
        <v>1231</v>
      </c>
      <c r="H21" s="192" t="s">
        <v>1232</v>
      </c>
      <c r="I21" s="243">
        <v>200</v>
      </c>
      <c r="J21" s="194">
        <v>244</v>
      </c>
      <c r="K21" s="195">
        <v>45551</v>
      </c>
      <c r="L21" s="195">
        <v>45657</v>
      </c>
      <c r="M21" s="196">
        <v>0</v>
      </c>
      <c r="N21" s="189"/>
      <c r="O21" s="34"/>
      <c r="P21" s="34"/>
      <c r="Q21" s="34"/>
      <c r="R21" s="34"/>
    </row>
    <row r="22" spans="1:18" ht="49.2" customHeight="1" x14ac:dyDescent="0.25">
      <c r="A22" s="188" t="s">
        <v>600</v>
      </c>
      <c r="B22" s="190" t="s">
        <v>18</v>
      </c>
      <c r="C22" s="207" t="s">
        <v>1233</v>
      </c>
      <c r="D22" s="189" t="s">
        <v>114</v>
      </c>
      <c r="E22" s="188" t="s">
        <v>1706</v>
      </c>
      <c r="F22" s="189" t="s">
        <v>1234</v>
      </c>
      <c r="G22" s="189" t="s">
        <v>1234</v>
      </c>
      <c r="H22" s="192" t="s">
        <v>604</v>
      </c>
      <c r="I22" s="243">
        <v>2255.5</v>
      </c>
      <c r="J22" s="194">
        <v>2751.71</v>
      </c>
      <c r="K22" s="195">
        <v>45551</v>
      </c>
      <c r="L22" s="195">
        <v>45915</v>
      </c>
      <c r="M22" s="196">
        <v>104.92</v>
      </c>
      <c r="N22" s="189"/>
      <c r="O22" s="34"/>
      <c r="P22" s="34"/>
      <c r="Q22" s="34"/>
      <c r="R22" s="34"/>
    </row>
    <row r="23" spans="1:18" ht="57.6" customHeight="1" x14ac:dyDescent="0.25">
      <c r="A23" s="188" t="s">
        <v>1235</v>
      </c>
      <c r="B23" s="190" t="s">
        <v>18</v>
      </c>
      <c r="C23" s="207" t="s">
        <v>1774</v>
      </c>
      <c r="D23" s="189" t="s">
        <v>20</v>
      </c>
      <c r="E23" s="188" t="s">
        <v>1707</v>
      </c>
      <c r="F23" s="189" t="s">
        <v>1236</v>
      </c>
      <c r="G23" s="189" t="s">
        <v>1236</v>
      </c>
      <c r="H23" s="192" t="s">
        <v>1237</v>
      </c>
      <c r="I23" s="243">
        <v>4867.63</v>
      </c>
      <c r="J23" s="194">
        <v>5354.4</v>
      </c>
      <c r="K23" s="195">
        <v>45551</v>
      </c>
      <c r="L23" s="195">
        <v>46022</v>
      </c>
      <c r="M23" s="196">
        <v>0</v>
      </c>
      <c r="N23" s="189"/>
      <c r="O23" s="34"/>
      <c r="P23" s="34"/>
      <c r="Q23" s="34"/>
      <c r="R23" s="34"/>
    </row>
    <row r="24" spans="1:18" ht="57.6" customHeight="1" x14ac:dyDescent="0.25">
      <c r="A24" s="188" t="s">
        <v>1238</v>
      </c>
      <c r="B24" s="190" t="s">
        <v>18</v>
      </c>
      <c r="C24" s="207" t="s">
        <v>1773</v>
      </c>
      <c r="D24" s="189" t="s">
        <v>20</v>
      </c>
      <c r="E24" s="188" t="s">
        <v>1708</v>
      </c>
      <c r="F24" s="189" t="s">
        <v>1239</v>
      </c>
      <c r="G24" s="189" t="s">
        <v>1239</v>
      </c>
      <c r="H24" s="192" t="s">
        <v>1240</v>
      </c>
      <c r="I24" s="243" t="s">
        <v>1241</v>
      </c>
      <c r="J24" s="194">
        <v>70400</v>
      </c>
      <c r="K24" s="195">
        <v>45551</v>
      </c>
      <c r="L24" s="195">
        <v>45657</v>
      </c>
      <c r="M24" s="196">
        <v>0</v>
      </c>
      <c r="N24" s="189"/>
      <c r="O24" s="34"/>
      <c r="P24" s="34"/>
      <c r="Q24" s="34"/>
      <c r="R24" s="34"/>
    </row>
    <row r="25" spans="1:18" ht="57.6" customHeight="1" x14ac:dyDescent="0.25">
      <c r="A25" s="188" t="s">
        <v>1242</v>
      </c>
      <c r="B25" s="190" t="s">
        <v>18</v>
      </c>
      <c r="C25" s="207" t="s">
        <v>1772</v>
      </c>
      <c r="D25" s="189" t="s">
        <v>20</v>
      </c>
      <c r="E25" s="188" t="s">
        <v>1709</v>
      </c>
      <c r="F25" s="189" t="s">
        <v>1243</v>
      </c>
      <c r="G25" s="189" t="s">
        <v>1243</v>
      </c>
      <c r="H25" s="192" t="s">
        <v>1244</v>
      </c>
      <c r="I25" s="240">
        <v>345.45</v>
      </c>
      <c r="J25" s="194">
        <v>380</v>
      </c>
      <c r="K25" s="195">
        <v>45551</v>
      </c>
      <c r="L25" s="195">
        <v>45657</v>
      </c>
      <c r="M25" s="196">
        <v>0</v>
      </c>
      <c r="N25" s="189"/>
      <c r="O25" s="34"/>
      <c r="P25" s="34"/>
      <c r="Q25" s="34"/>
      <c r="R25" s="34"/>
    </row>
    <row r="26" spans="1:18" ht="46.8" customHeight="1" x14ac:dyDescent="0.25">
      <c r="A26" s="188" t="s">
        <v>1727</v>
      </c>
      <c r="B26" s="335" t="s">
        <v>18</v>
      </c>
      <c r="C26" s="338" t="s">
        <v>1645</v>
      </c>
      <c r="D26" s="347" t="s">
        <v>41</v>
      </c>
      <c r="E26" s="344" t="s">
        <v>1710</v>
      </c>
      <c r="F26" s="362" t="s">
        <v>1245</v>
      </c>
      <c r="G26" s="347" t="s">
        <v>1246</v>
      </c>
      <c r="H26" s="383" t="s">
        <v>1247</v>
      </c>
      <c r="I26" s="386">
        <v>98748.29</v>
      </c>
      <c r="J26" s="388">
        <v>118727.87</v>
      </c>
      <c r="K26" s="390">
        <v>45553</v>
      </c>
      <c r="L26" s="390">
        <v>45657</v>
      </c>
      <c r="M26" s="359">
        <v>0</v>
      </c>
      <c r="N26" s="362"/>
      <c r="O26" s="362"/>
      <c r="P26" s="362"/>
      <c r="Q26" s="362"/>
      <c r="R26" s="362"/>
    </row>
    <row r="27" spans="1:18" ht="46.8" customHeight="1" x14ac:dyDescent="0.25">
      <c r="A27" s="188" t="s">
        <v>1754</v>
      </c>
      <c r="B27" s="337"/>
      <c r="C27" s="340"/>
      <c r="D27" s="349"/>
      <c r="E27" s="346"/>
      <c r="F27" s="364"/>
      <c r="G27" s="349"/>
      <c r="H27" s="385"/>
      <c r="I27" s="387"/>
      <c r="J27" s="389"/>
      <c r="K27" s="391"/>
      <c r="L27" s="391"/>
      <c r="M27" s="361"/>
      <c r="N27" s="364"/>
      <c r="O27" s="364"/>
      <c r="P27" s="364"/>
      <c r="Q27" s="364"/>
      <c r="R27" s="364"/>
    </row>
    <row r="28" spans="1:18" ht="51.6" customHeight="1" x14ac:dyDescent="0.25">
      <c r="A28" s="188" t="s">
        <v>934</v>
      </c>
      <c r="B28" s="190" t="s">
        <v>18</v>
      </c>
      <c r="C28" s="207" t="s">
        <v>1732</v>
      </c>
      <c r="D28" s="189" t="s">
        <v>114</v>
      </c>
      <c r="E28" s="188" t="s">
        <v>1711</v>
      </c>
      <c r="F28" s="189" t="s">
        <v>997</v>
      </c>
      <c r="G28" s="189" t="s">
        <v>997</v>
      </c>
      <c r="H28" s="192" t="s">
        <v>939</v>
      </c>
      <c r="I28" s="243">
        <v>4411.6000000000004</v>
      </c>
      <c r="J28" s="194">
        <v>5382.15</v>
      </c>
      <c r="K28" s="195">
        <v>45553</v>
      </c>
      <c r="L28" s="195">
        <v>45657</v>
      </c>
      <c r="M28" s="196">
        <v>41290.9</v>
      </c>
      <c r="N28" s="189"/>
      <c r="O28" s="34"/>
      <c r="P28" s="34"/>
      <c r="Q28" s="34"/>
      <c r="R28" s="34"/>
    </row>
    <row r="29" spans="1:18" ht="33.6" customHeight="1" x14ac:dyDescent="0.25">
      <c r="A29" s="188" t="s">
        <v>1729</v>
      </c>
      <c r="B29" s="335" t="s">
        <v>18</v>
      </c>
      <c r="C29" s="338" t="s">
        <v>1733</v>
      </c>
      <c r="D29" s="362" t="s">
        <v>20</v>
      </c>
      <c r="E29" s="344" t="s">
        <v>1712</v>
      </c>
      <c r="F29" s="347" t="s">
        <v>1731</v>
      </c>
      <c r="G29" s="347" t="s">
        <v>1731</v>
      </c>
      <c r="H29" s="383" t="s">
        <v>1248</v>
      </c>
      <c r="I29" s="359">
        <v>7612.58</v>
      </c>
      <c r="J29" s="388">
        <v>8379.84</v>
      </c>
      <c r="K29" s="390">
        <v>45553</v>
      </c>
      <c r="L29" s="390">
        <v>46022</v>
      </c>
      <c r="M29" s="394">
        <v>0</v>
      </c>
      <c r="N29" s="362"/>
      <c r="O29" s="362"/>
      <c r="P29" s="362"/>
      <c r="Q29" s="362"/>
      <c r="R29" s="362"/>
    </row>
    <row r="30" spans="1:18" ht="33.6" customHeight="1" x14ac:dyDescent="0.25">
      <c r="A30" s="188" t="s">
        <v>1730</v>
      </c>
      <c r="B30" s="336"/>
      <c r="C30" s="339"/>
      <c r="D30" s="363"/>
      <c r="E30" s="345"/>
      <c r="F30" s="348"/>
      <c r="G30" s="348"/>
      <c r="H30" s="384"/>
      <c r="I30" s="360"/>
      <c r="J30" s="392"/>
      <c r="K30" s="393"/>
      <c r="L30" s="393"/>
      <c r="M30" s="395"/>
      <c r="N30" s="363"/>
      <c r="O30" s="363"/>
      <c r="P30" s="363"/>
      <c r="Q30" s="363"/>
      <c r="R30" s="363"/>
    </row>
    <row r="31" spans="1:18" ht="33.6" customHeight="1" x14ac:dyDescent="0.25">
      <c r="A31" s="188" t="s">
        <v>1728</v>
      </c>
      <c r="B31" s="337"/>
      <c r="C31" s="340"/>
      <c r="D31" s="364"/>
      <c r="E31" s="346"/>
      <c r="F31" s="349"/>
      <c r="G31" s="349"/>
      <c r="H31" s="385"/>
      <c r="I31" s="361"/>
      <c r="J31" s="389"/>
      <c r="K31" s="391"/>
      <c r="L31" s="391"/>
      <c r="M31" s="396"/>
      <c r="N31" s="364"/>
      <c r="O31" s="364"/>
      <c r="P31" s="364"/>
      <c r="Q31" s="364"/>
      <c r="R31" s="364"/>
    </row>
    <row r="32" spans="1:18" ht="52.2" customHeight="1" x14ac:dyDescent="0.25">
      <c r="A32" s="188" t="s">
        <v>1249</v>
      </c>
      <c r="B32" s="190" t="s">
        <v>18</v>
      </c>
      <c r="C32" s="207" t="s">
        <v>1646</v>
      </c>
      <c r="D32" s="189" t="s">
        <v>20</v>
      </c>
      <c r="E32" s="188" t="s">
        <v>1250</v>
      </c>
      <c r="F32" s="189" t="s">
        <v>1251</v>
      </c>
      <c r="G32" s="189" t="s">
        <v>1251</v>
      </c>
      <c r="H32" s="192" t="s">
        <v>1252</v>
      </c>
      <c r="I32" s="243">
        <v>980</v>
      </c>
      <c r="J32" s="194">
        <v>1195.5999999999999</v>
      </c>
      <c r="K32" s="195">
        <v>45554</v>
      </c>
      <c r="L32" s="195">
        <v>45657</v>
      </c>
      <c r="M32" s="196">
        <v>0</v>
      </c>
      <c r="N32" s="189"/>
      <c r="O32" s="34"/>
      <c r="P32" s="34"/>
      <c r="Q32" s="34"/>
      <c r="R32" s="34"/>
    </row>
    <row r="33" spans="1:18" ht="30" customHeight="1" x14ac:dyDescent="0.25">
      <c r="A33" s="188" t="s">
        <v>1739</v>
      </c>
      <c r="B33" s="374" t="s">
        <v>18</v>
      </c>
      <c r="C33" s="338" t="s">
        <v>1775</v>
      </c>
      <c r="D33" s="347" t="s">
        <v>154</v>
      </c>
      <c r="E33" s="344" t="s">
        <v>1721</v>
      </c>
      <c r="F33" s="347" t="s">
        <v>1742</v>
      </c>
      <c r="G33" s="347" t="s">
        <v>1253</v>
      </c>
      <c r="H33" s="347" t="s">
        <v>1254</v>
      </c>
      <c r="I33" s="359">
        <v>28159</v>
      </c>
      <c r="J33" s="388">
        <v>34354</v>
      </c>
      <c r="K33" s="390">
        <v>45554</v>
      </c>
      <c r="L33" s="390">
        <v>45657</v>
      </c>
      <c r="M33" s="359">
        <v>0</v>
      </c>
      <c r="N33" s="362"/>
      <c r="O33" s="362"/>
      <c r="P33" s="362"/>
      <c r="Q33" s="362"/>
      <c r="R33" s="362"/>
    </row>
    <row r="34" spans="1:18" ht="30" customHeight="1" x14ac:dyDescent="0.25">
      <c r="A34" s="188" t="s">
        <v>1738</v>
      </c>
      <c r="B34" s="375"/>
      <c r="C34" s="339"/>
      <c r="D34" s="348"/>
      <c r="E34" s="345"/>
      <c r="F34" s="348"/>
      <c r="G34" s="348"/>
      <c r="H34" s="348"/>
      <c r="I34" s="360"/>
      <c r="J34" s="392"/>
      <c r="K34" s="393"/>
      <c r="L34" s="393"/>
      <c r="M34" s="360"/>
      <c r="N34" s="363"/>
      <c r="O34" s="363"/>
      <c r="P34" s="363"/>
      <c r="Q34" s="363"/>
      <c r="R34" s="363"/>
    </row>
    <row r="35" spans="1:18" ht="30" customHeight="1" x14ac:dyDescent="0.25">
      <c r="A35" s="188" t="s">
        <v>1755</v>
      </c>
      <c r="B35" s="375"/>
      <c r="C35" s="339"/>
      <c r="D35" s="348"/>
      <c r="E35" s="345"/>
      <c r="F35" s="348"/>
      <c r="G35" s="348"/>
      <c r="H35" s="348"/>
      <c r="I35" s="360"/>
      <c r="J35" s="392"/>
      <c r="K35" s="393"/>
      <c r="L35" s="393"/>
      <c r="M35" s="360"/>
      <c r="N35" s="363"/>
      <c r="O35" s="363"/>
      <c r="P35" s="363"/>
      <c r="Q35" s="363"/>
      <c r="R35" s="363"/>
    </row>
    <row r="36" spans="1:18" ht="30" customHeight="1" x14ac:dyDescent="0.25">
      <c r="A36" s="188" t="s">
        <v>1737</v>
      </c>
      <c r="B36" s="375"/>
      <c r="C36" s="339"/>
      <c r="D36" s="348"/>
      <c r="E36" s="345"/>
      <c r="F36" s="348"/>
      <c r="G36" s="348"/>
      <c r="H36" s="348"/>
      <c r="I36" s="360"/>
      <c r="J36" s="392"/>
      <c r="K36" s="393"/>
      <c r="L36" s="393"/>
      <c r="M36" s="360"/>
      <c r="N36" s="363"/>
      <c r="O36" s="363"/>
      <c r="P36" s="363"/>
      <c r="Q36" s="363"/>
      <c r="R36" s="363"/>
    </row>
    <row r="37" spans="1:18" ht="30" customHeight="1" x14ac:dyDescent="0.25">
      <c r="A37" s="188" t="s">
        <v>1756</v>
      </c>
      <c r="B37" s="375"/>
      <c r="C37" s="339"/>
      <c r="D37" s="348"/>
      <c r="E37" s="345"/>
      <c r="F37" s="348"/>
      <c r="G37" s="348"/>
      <c r="H37" s="348"/>
      <c r="I37" s="360"/>
      <c r="J37" s="392"/>
      <c r="K37" s="393"/>
      <c r="L37" s="393"/>
      <c r="M37" s="360"/>
      <c r="N37" s="363"/>
      <c r="O37" s="363"/>
      <c r="P37" s="363"/>
      <c r="Q37" s="363"/>
      <c r="R37" s="363"/>
    </row>
    <row r="38" spans="1:18" ht="30" customHeight="1" x14ac:dyDescent="0.25">
      <c r="A38" s="188" t="s">
        <v>1736</v>
      </c>
      <c r="B38" s="375"/>
      <c r="C38" s="339"/>
      <c r="D38" s="348"/>
      <c r="E38" s="345"/>
      <c r="F38" s="348"/>
      <c r="G38" s="348"/>
      <c r="H38" s="348"/>
      <c r="I38" s="360"/>
      <c r="J38" s="392"/>
      <c r="K38" s="393"/>
      <c r="L38" s="393"/>
      <c r="M38" s="360"/>
      <c r="N38" s="363"/>
      <c r="O38" s="363"/>
      <c r="P38" s="363"/>
      <c r="Q38" s="363"/>
      <c r="R38" s="363"/>
    </row>
    <row r="39" spans="1:18" ht="30" customHeight="1" x14ac:dyDescent="0.25">
      <c r="A39" s="188" t="s">
        <v>1735</v>
      </c>
      <c r="B39" s="375"/>
      <c r="C39" s="339"/>
      <c r="D39" s="348"/>
      <c r="E39" s="345"/>
      <c r="F39" s="348"/>
      <c r="G39" s="348"/>
      <c r="H39" s="348"/>
      <c r="I39" s="360"/>
      <c r="J39" s="392"/>
      <c r="K39" s="393"/>
      <c r="L39" s="393"/>
      <c r="M39" s="360"/>
      <c r="N39" s="363"/>
      <c r="O39" s="363"/>
      <c r="P39" s="363"/>
      <c r="Q39" s="363"/>
      <c r="R39" s="363"/>
    </row>
    <row r="40" spans="1:18" ht="30" customHeight="1" x14ac:dyDescent="0.25">
      <c r="A40" s="188" t="s">
        <v>1734</v>
      </c>
      <c r="B40" s="376"/>
      <c r="C40" s="340"/>
      <c r="D40" s="349"/>
      <c r="E40" s="346"/>
      <c r="F40" s="349"/>
      <c r="G40" s="349"/>
      <c r="H40" s="349"/>
      <c r="I40" s="361"/>
      <c r="J40" s="389"/>
      <c r="K40" s="391"/>
      <c r="L40" s="391"/>
      <c r="M40" s="361"/>
      <c r="N40" s="364"/>
      <c r="O40" s="364"/>
      <c r="P40" s="364"/>
      <c r="Q40" s="364"/>
      <c r="R40" s="364"/>
    </row>
    <row r="41" spans="1:18" ht="30.6" customHeight="1" x14ac:dyDescent="0.25">
      <c r="A41" s="239" t="s">
        <v>1757</v>
      </c>
      <c r="B41" s="335" t="s">
        <v>18</v>
      </c>
      <c r="C41" s="338" t="s">
        <v>1776</v>
      </c>
      <c r="D41" s="380" t="s">
        <v>41</v>
      </c>
      <c r="E41" s="344" t="s">
        <v>1722</v>
      </c>
      <c r="F41" s="362" t="s">
        <v>1255</v>
      </c>
      <c r="G41" s="362" t="s">
        <v>1255</v>
      </c>
      <c r="H41" s="383" t="s">
        <v>1741</v>
      </c>
      <c r="I41" s="359">
        <v>38854.199999999997</v>
      </c>
      <c r="J41" s="388">
        <v>40408.370000000003</v>
      </c>
      <c r="K41" s="390">
        <v>45554</v>
      </c>
      <c r="L41" s="390">
        <v>45657</v>
      </c>
      <c r="M41" s="359">
        <v>0</v>
      </c>
      <c r="N41" s="362"/>
      <c r="O41" s="362"/>
      <c r="P41" s="362"/>
      <c r="Q41" s="362"/>
      <c r="R41" s="362"/>
    </row>
    <row r="42" spans="1:18" ht="30.6" customHeight="1" x14ac:dyDescent="0.25">
      <c r="A42" s="188" t="s">
        <v>1758</v>
      </c>
      <c r="B42" s="336"/>
      <c r="C42" s="339"/>
      <c r="D42" s="381"/>
      <c r="E42" s="345"/>
      <c r="F42" s="363"/>
      <c r="G42" s="363"/>
      <c r="H42" s="384"/>
      <c r="I42" s="360"/>
      <c r="J42" s="392"/>
      <c r="K42" s="393"/>
      <c r="L42" s="393"/>
      <c r="M42" s="360"/>
      <c r="N42" s="363"/>
      <c r="O42" s="363"/>
      <c r="P42" s="363"/>
      <c r="Q42" s="363"/>
      <c r="R42" s="363"/>
    </row>
    <row r="43" spans="1:18" ht="30.6" customHeight="1" x14ac:dyDescent="0.25">
      <c r="A43" s="188" t="s">
        <v>1740</v>
      </c>
      <c r="B43" s="337"/>
      <c r="C43" s="340"/>
      <c r="D43" s="382"/>
      <c r="E43" s="346"/>
      <c r="F43" s="364"/>
      <c r="G43" s="364"/>
      <c r="H43" s="385"/>
      <c r="I43" s="361"/>
      <c r="J43" s="389"/>
      <c r="K43" s="391"/>
      <c r="L43" s="391"/>
      <c r="M43" s="361"/>
      <c r="N43" s="364"/>
      <c r="O43" s="364"/>
      <c r="P43" s="364"/>
      <c r="Q43" s="364"/>
      <c r="R43" s="364"/>
    </row>
    <row r="44" spans="1:18" ht="75.599999999999994" customHeight="1" x14ac:dyDescent="0.25">
      <c r="A44" s="188" t="s">
        <v>1256</v>
      </c>
      <c r="B44" s="190" t="s">
        <v>18</v>
      </c>
      <c r="C44" s="207" t="s">
        <v>1777</v>
      </c>
      <c r="D44" s="189" t="s">
        <v>20</v>
      </c>
      <c r="E44" s="188" t="s">
        <v>1723</v>
      </c>
      <c r="F44" s="189" t="s">
        <v>1257</v>
      </c>
      <c r="G44" s="189" t="s">
        <v>1257</v>
      </c>
      <c r="H44" s="192" t="s">
        <v>610</v>
      </c>
      <c r="I44" s="245">
        <v>9320</v>
      </c>
      <c r="J44" s="194">
        <v>11370.4</v>
      </c>
      <c r="K44" s="195">
        <v>45555</v>
      </c>
      <c r="L44" s="195">
        <v>45657</v>
      </c>
      <c r="M44" s="196">
        <v>0</v>
      </c>
      <c r="N44" s="189"/>
      <c r="O44" s="34"/>
      <c r="P44" s="34"/>
      <c r="Q44" s="34"/>
      <c r="R44" s="34"/>
    </row>
    <row r="45" spans="1:18" ht="67.8" customHeight="1" x14ac:dyDescent="0.25">
      <c r="A45" s="188" t="s">
        <v>1258</v>
      </c>
      <c r="B45" s="190" t="s">
        <v>18</v>
      </c>
      <c r="C45" s="207" t="s">
        <v>1778</v>
      </c>
      <c r="D45" s="189" t="s">
        <v>20</v>
      </c>
      <c r="E45" s="188" t="s">
        <v>1259</v>
      </c>
      <c r="F45" s="189" t="s">
        <v>1260</v>
      </c>
      <c r="G45" s="189" t="s">
        <v>1260</v>
      </c>
      <c r="H45" s="192" t="s">
        <v>973</v>
      </c>
      <c r="I45" s="245">
        <v>34760.83</v>
      </c>
      <c r="J45" s="204">
        <v>42408.21</v>
      </c>
      <c r="K45" s="195">
        <v>45555</v>
      </c>
      <c r="L45" s="195">
        <v>45657</v>
      </c>
      <c r="M45" s="196">
        <v>0</v>
      </c>
      <c r="N45" s="189"/>
      <c r="O45" s="34"/>
      <c r="P45" s="34"/>
      <c r="Q45" s="34"/>
      <c r="R45" s="34"/>
    </row>
    <row r="46" spans="1:18" ht="64.8" customHeight="1" x14ac:dyDescent="0.25">
      <c r="A46" s="188" t="s">
        <v>1261</v>
      </c>
      <c r="B46" s="190" t="s">
        <v>18</v>
      </c>
      <c r="C46" s="207" t="s">
        <v>1262</v>
      </c>
      <c r="D46" s="189" t="s">
        <v>20</v>
      </c>
      <c r="E46" s="188" t="s">
        <v>1263</v>
      </c>
      <c r="F46" s="189" t="s">
        <v>1264</v>
      </c>
      <c r="G46" s="189" t="s">
        <v>1264</v>
      </c>
      <c r="H46" s="192" t="s">
        <v>1265</v>
      </c>
      <c r="I46" s="245">
        <v>54940.800000000003</v>
      </c>
      <c r="J46" s="194">
        <v>67027.78</v>
      </c>
      <c r="K46" s="195">
        <v>45555</v>
      </c>
      <c r="L46" s="205">
        <v>45919</v>
      </c>
      <c r="M46" s="196">
        <v>0</v>
      </c>
      <c r="N46" s="189"/>
      <c r="O46" s="34"/>
      <c r="P46" s="34"/>
      <c r="Q46" s="34"/>
      <c r="R46" s="34"/>
    </row>
    <row r="47" spans="1:18" ht="59.4" customHeight="1" x14ac:dyDescent="0.25">
      <c r="A47" s="188" t="s">
        <v>1266</v>
      </c>
      <c r="B47" s="190" t="s">
        <v>18</v>
      </c>
      <c r="C47" s="207" t="s">
        <v>1779</v>
      </c>
      <c r="D47" s="189" t="s">
        <v>20</v>
      </c>
      <c r="E47" s="188" t="s">
        <v>1713</v>
      </c>
      <c r="F47" s="189" t="s">
        <v>1267</v>
      </c>
      <c r="G47" s="189" t="s">
        <v>1267</v>
      </c>
      <c r="H47" s="192" t="s">
        <v>1268</v>
      </c>
      <c r="I47" s="245">
        <v>1909</v>
      </c>
      <c r="J47" s="194">
        <v>1985.36</v>
      </c>
      <c r="K47" s="195">
        <v>45555</v>
      </c>
      <c r="L47" s="195">
        <v>45657</v>
      </c>
      <c r="M47" s="196">
        <v>0</v>
      </c>
      <c r="N47" s="189"/>
      <c r="O47" s="34"/>
      <c r="P47" s="34"/>
      <c r="Q47" s="34"/>
      <c r="R47" s="34"/>
    </row>
    <row r="48" spans="1:18" ht="59.4" customHeight="1" x14ac:dyDescent="0.25">
      <c r="A48" s="188" t="s">
        <v>1269</v>
      </c>
      <c r="B48" s="190" t="s">
        <v>18</v>
      </c>
      <c r="C48" s="207" t="s">
        <v>1780</v>
      </c>
      <c r="D48" s="189" t="s">
        <v>20</v>
      </c>
      <c r="E48" s="188" t="s">
        <v>1270</v>
      </c>
      <c r="F48" s="189" t="s">
        <v>1271</v>
      </c>
      <c r="G48" s="189" t="s">
        <v>1271</v>
      </c>
      <c r="H48" s="192" t="s">
        <v>1272</v>
      </c>
      <c r="I48" s="245">
        <v>2994.55</v>
      </c>
      <c r="J48" s="194">
        <v>3294.01</v>
      </c>
      <c r="K48" s="195">
        <v>45555</v>
      </c>
      <c r="L48" s="195">
        <v>45657</v>
      </c>
      <c r="M48" s="196">
        <v>0</v>
      </c>
      <c r="N48" s="189"/>
      <c r="O48" s="34"/>
      <c r="P48" s="34"/>
      <c r="Q48" s="34"/>
      <c r="R48" s="34"/>
    </row>
    <row r="49" spans="1:18" ht="59.4" customHeight="1" x14ac:dyDescent="0.25">
      <c r="A49" s="188" t="s">
        <v>1273</v>
      </c>
      <c r="B49" s="190" t="s">
        <v>18</v>
      </c>
      <c r="C49" s="207" t="s">
        <v>1274</v>
      </c>
      <c r="D49" s="189" t="s">
        <v>20</v>
      </c>
      <c r="E49" s="188" t="s">
        <v>1275</v>
      </c>
      <c r="F49" s="189" t="s">
        <v>1276</v>
      </c>
      <c r="G49" s="189" t="s">
        <v>1276</v>
      </c>
      <c r="H49" s="192" t="s">
        <v>297</v>
      </c>
      <c r="I49" s="245">
        <v>138581.31</v>
      </c>
      <c r="J49" s="194">
        <v>169069.2</v>
      </c>
      <c r="K49" s="195">
        <v>45192</v>
      </c>
      <c r="L49" s="195">
        <v>46022</v>
      </c>
      <c r="M49" s="196">
        <v>0</v>
      </c>
      <c r="N49" s="189"/>
      <c r="O49" s="34"/>
      <c r="P49" s="34"/>
      <c r="Q49" s="34"/>
      <c r="R49" s="34"/>
    </row>
    <row r="50" spans="1:18" ht="59.4" customHeight="1" x14ac:dyDescent="0.25">
      <c r="A50" s="188" t="s">
        <v>1277</v>
      </c>
      <c r="B50" s="190" t="s">
        <v>18</v>
      </c>
      <c r="C50" s="207" t="s">
        <v>1278</v>
      </c>
      <c r="D50" s="189" t="s">
        <v>20</v>
      </c>
      <c r="E50" s="188" t="s">
        <v>1279</v>
      </c>
      <c r="F50" s="189" t="s">
        <v>1280</v>
      </c>
      <c r="G50" s="189" t="s">
        <v>1280</v>
      </c>
      <c r="H50" s="192" t="s">
        <v>1281</v>
      </c>
      <c r="I50" s="245">
        <v>135832.41</v>
      </c>
      <c r="J50" s="194" t="s">
        <v>1282</v>
      </c>
      <c r="K50" s="195">
        <v>45558</v>
      </c>
      <c r="L50" s="195">
        <v>45746</v>
      </c>
      <c r="M50" s="196">
        <v>0</v>
      </c>
      <c r="N50" s="189"/>
      <c r="O50" s="34"/>
      <c r="P50" s="34"/>
      <c r="Q50" s="34"/>
      <c r="R50" s="34"/>
    </row>
    <row r="51" spans="1:18" ht="59.4" customHeight="1" x14ac:dyDescent="0.25">
      <c r="A51" s="188" t="s">
        <v>1283</v>
      </c>
      <c r="B51" s="190" t="s">
        <v>18</v>
      </c>
      <c r="C51" s="207" t="s">
        <v>1284</v>
      </c>
      <c r="D51" s="189" t="s">
        <v>20</v>
      </c>
      <c r="E51" s="188" t="s">
        <v>1285</v>
      </c>
      <c r="F51" s="189" t="s">
        <v>1286</v>
      </c>
      <c r="G51" s="189" t="s">
        <v>1286</v>
      </c>
      <c r="H51" s="192" t="s">
        <v>1287</v>
      </c>
      <c r="I51" s="245">
        <v>133728</v>
      </c>
      <c r="J51" s="194">
        <v>163148.16</v>
      </c>
      <c r="K51" s="195">
        <v>45558</v>
      </c>
      <c r="L51" s="195">
        <v>46295</v>
      </c>
      <c r="M51" s="196">
        <v>0</v>
      </c>
      <c r="N51" s="189"/>
      <c r="O51" s="34"/>
      <c r="P51" s="34"/>
      <c r="Q51" s="34"/>
      <c r="R51" s="34"/>
    </row>
    <row r="52" spans="1:18" ht="59.4" customHeight="1" x14ac:dyDescent="0.25">
      <c r="A52" s="188" t="s">
        <v>1288</v>
      </c>
      <c r="B52" s="191" t="s">
        <v>18</v>
      </c>
      <c r="C52" s="207" t="s">
        <v>1289</v>
      </c>
      <c r="D52" s="189" t="s">
        <v>20</v>
      </c>
      <c r="E52" s="188" t="s">
        <v>1290</v>
      </c>
      <c r="F52" s="189" t="s">
        <v>1291</v>
      </c>
      <c r="G52" s="189" t="s">
        <v>1291</v>
      </c>
      <c r="H52" s="192" t="s">
        <v>1292</v>
      </c>
      <c r="I52" s="245">
        <v>7000</v>
      </c>
      <c r="J52" s="194">
        <v>8540</v>
      </c>
      <c r="K52" s="195">
        <v>45558</v>
      </c>
      <c r="L52" s="195">
        <v>45596</v>
      </c>
      <c r="M52" s="196">
        <v>0</v>
      </c>
      <c r="N52" s="189"/>
      <c r="O52" s="34"/>
      <c r="P52" s="34"/>
      <c r="Q52" s="34"/>
      <c r="R52" s="34"/>
    </row>
    <row r="53" spans="1:18" ht="31.8" customHeight="1" x14ac:dyDescent="0.25">
      <c r="A53" s="188" t="s">
        <v>1759</v>
      </c>
      <c r="B53" s="335" t="s">
        <v>18</v>
      </c>
      <c r="C53" s="338" t="s">
        <v>1293</v>
      </c>
      <c r="D53" s="362" t="s">
        <v>20</v>
      </c>
      <c r="E53" s="344" t="s">
        <v>1294</v>
      </c>
      <c r="F53" s="347" t="s">
        <v>1295</v>
      </c>
      <c r="G53" s="347" t="s">
        <v>1295</v>
      </c>
      <c r="H53" s="347" t="s">
        <v>1744</v>
      </c>
      <c r="I53" s="386">
        <v>1251.8</v>
      </c>
      <c r="J53" s="388">
        <v>1302.3699999999999</v>
      </c>
      <c r="K53" s="390">
        <v>45559</v>
      </c>
      <c r="L53" s="390">
        <v>45657</v>
      </c>
      <c r="M53" s="359">
        <v>0</v>
      </c>
      <c r="N53" s="362"/>
      <c r="O53" s="362"/>
      <c r="P53" s="362"/>
      <c r="Q53" s="362"/>
      <c r="R53" s="362"/>
    </row>
    <row r="54" spans="1:18" ht="31.8" customHeight="1" x14ac:dyDescent="0.25">
      <c r="A54" s="188" t="s">
        <v>1743</v>
      </c>
      <c r="B54" s="337"/>
      <c r="C54" s="340"/>
      <c r="D54" s="364"/>
      <c r="E54" s="346"/>
      <c r="F54" s="349"/>
      <c r="G54" s="349"/>
      <c r="H54" s="349"/>
      <c r="I54" s="387"/>
      <c r="J54" s="389"/>
      <c r="K54" s="391"/>
      <c r="L54" s="391"/>
      <c r="M54" s="361"/>
      <c r="N54" s="364"/>
      <c r="O54" s="364"/>
      <c r="P54" s="364"/>
      <c r="Q54" s="364"/>
      <c r="R54" s="364"/>
    </row>
    <row r="55" spans="1:18" ht="59.4" customHeight="1" x14ac:dyDescent="0.25">
      <c r="A55" s="188" t="s">
        <v>1296</v>
      </c>
      <c r="B55" s="190" t="s">
        <v>18</v>
      </c>
      <c r="C55" s="207" t="s">
        <v>1781</v>
      </c>
      <c r="D55" s="199" t="s">
        <v>41</v>
      </c>
      <c r="E55" s="188" t="s">
        <v>1698</v>
      </c>
      <c r="F55" s="191" t="s">
        <v>1297</v>
      </c>
      <c r="G55" s="191" t="s">
        <v>1298</v>
      </c>
      <c r="H55" s="191" t="s">
        <v>1299</v>
      </c>
      <c r="I55" s="245">
        <v>129667</v>
      </c>
      <c r="J55" s="194">
        <v>158193.74</v>
      </c>
      <c r="K55" s="195">
        <v>45559</v>
      </c>
      <c r="L55" s="195">
        <v>45657</v>
      </c>
      <c r="M55" s="196">
        <v>0</v>
      </c>
      <c r="N55" s="189"/>
      <c r="O55" s="34"/>
      <c r="P55" s="34"/>
      <c r="Q55" s="34"/>
      <c r="R55" s="34"/>
    </row>
    <row r="56" spans="1:18" ht="59.4" customHeight="1" x14ac:dyDescent="0.25">
      <c r="A56" s="188" t="s">
        <v>1300</v>
      </c>
      <c r="B56" s="190" t="s">
        <v>18</v>
      </c>
      <c r="C56" s="207" t="s">
        <v>1301</v>
      </c>
      <c r="D56" s="199" t="s">
        <v>41</v>
      </c>
      <c r="E56" s="188" t="s">
        <v>1699</v>
      </c>
      <c r="F56" s="191" t="s">
        <v>1302</v>
      </c>
      <c r="G56" s="191" t="s">
        <v>1303</v>
      </c>
      <c r="H56" s="192" t="s">
        <v>1304</v>
      </c>
      <c r="I56" s="245">
        <v>690</v>
      </c>
      <c r="J56" s="194">
        <v>764.4</v>
      </c>
      <c r="K56" s="195">
        <v>45559</v>
      </c>
      <c r="L56" s="195">
        <v>45657</v>
      </c>
      <c r="M56" s="196">
        <v>0</v>
      </c>
      <c r="N56" s="189"/>
      <c r="O56" s="34"/>
      <c r="P56" s="34"/>
      <c r="Q56" s="34"/>
      <c r="R56" s="34"/>
    </row>
    <row r="57" spans="1:18" ht="59.4" customHeight="1" x14ac:dyDescent="0.25">
      <c r="A57" s="188" t="s">
        <v>1305</v>
      </c>
      <c r="B57" s="190" t="s">
        <v>18</v>
      </c>
      <c r="C57" s="207" t="s">
        <v>1306</v>
      </c>
      <c r="D57" s="189" t="s">
        <v>20</v>
      </c>
      <c r="E57" s="188" t="s">
        <v>1700</v>
      </c>
      <c r="F57" s="189" t="s">
        <v>1307</v>
      </c>
      <c r="G57" s="189" t="s">
        <v>1307</v>
      </c>
      <c r="H57" s="192" t="s">
        <v>1308</v>
      </c>
      <c r="I57" s="245">
        <v>52925</v>
      </c>
      <c r="J57" s="193">
        <v>55042</v>
      </c>
      <c r="K57" s="195">
        <v>45559</v>
      </c>
      <c r="L57" s="195">
        <v>45739</v>
      </c>
      <c r="M57" s="196">
        <v>0</v>
      </c>
      <c r="N57" s="189"/>
      <c r="O57" s="34"/>
      <c r="P57" s="34"/>
      <c r="Q57" s="34"/>
      <c r="R57" s="34"/>
    </row>
    <row r="58" spans="1:18" ht="59.4" customHeight="1" x14ac:dyDescent="0.25">
      <c r="A58" s="188" t="s">
        <v>1309</v>
      </c>
      <c r="B58" s="190" t="s">
        <v>18</v>
      </c>
      <c r="C58" s="207" t="s">
        <v>1310</v>
      </c>
      <c r="D58" s="189" t="s">
        <v>20</v>
      </c>
      <c r="E58" s="188" t="s">
        <v>1701</v>
      </c>
      <c r="F58" s="191" t="s">
        <v>1311</v>
      </c>
      <c r="G58" s="191" t="s">
        <v>1311</v>
      </c>
      <c r="H58" s="192">
        <v>2749260028</v>
      </c>
      <c r="I58" s="247">
        <v>50880</v>
      </c>
      <c r="J58" s="194">
        <v>62073.36</v>
      </c>
      <c r="K58" s="195">
        <v>45560</v>
      </c>
      <c r="L58" s="195">
        <v>46022</v>
      </c>
      <c r="M58" s="196">
        <v>0</v>
      </c>
      <c r="N58" s="189"/>
      <c r="O58" s="34"/>
      <c r="P58" s="34"/>
      <c r="Q58" s="34"/>
      <c r="R58" s="34"/>
    </row>
    <row r="59" spans="1:18" ht="59.4" customHeight="1" x14ac:dyDescent="0.25">
      <c r="A59" s="188" t="s">
        <v>1312</v>
      </c>
      <c r="B59" s="190" t="s">
        <v>18</v>
      </c>
      <c r="C59" s="207" t="s">
        <v>1648</v>
      </c>
      <c r="D59" s="189" t="s">
        <v>20</v>
      </c>
      <c r="E59" s="188" t="s">
        <v>1702</v>
      </c>
      <c r="F59" s="191" t="s">
        <v>1313</v>
      </c>
      <c r="G59" s="191" t="s">
        <v>1313</v>
      </c>
      <c r="H59" s="192" t="s">
        <v>1314</v>
      </c>
      <c r="I59" s="245">
        <v>8460</v>
      </c>
      <c r="J59" s="194">
        <v>10321.200000000001</v>
      </c>
      <c r="K59" s="195">
        <v>45560</v>
      </c>
      <c r="L59" s="195">
        <v>46022</v>
      </c>
      <c r="M59" s="196">
        <v>0</v>
      </c>
      <c r="N59" s="189"/>
      <c r="O59" s="34"/>
      <c r="P59" s="34"/>
      <c r="Q59" s="34"/>
      <c r="R59" s="34"/>
    </row>
    <row r="60" spans="1:18" ht="41.4" customHeight="1" x14ac:dyDescent="0.25">
      <c r="A60" s="188" t="s">
        <v>1747</v>
      </c>
      <c r="B60" s="335" t="s">
        <v>18</v>
      </c>
      <c r="C60" s="338" t="s">
        <v>1315</v>
      </c>
      <c r="D60" s="380" t="s">
        <v>41</v>
      </c>
      <c r="E60" s="344" t="s">
        <v>1703</v>
      </c>
      <c r="F60" s="347" t="s">
        <v>1316</v>
      </c>
      <c r="G60" s="347" t="s">
        <v>1317</v>
      </c>
      <c r="H60" s="383" t="s">
        <v>1746</v>
      </c>
      <c r="I60" s="386">
        <v>9709</v>
      </c>
      <c r="J60" s="388">
        <v>11844.98</v>
      </c>
      <c r="K60" s="390">
        <v>45562</v>
      </c>
      <c r="L60" s="390">
        <v>45657</v>
      </c>
      <c r="M60" s="394">
        <v>0</v>
      </c>
      <c r="N60" s="362"/>
      <c r="O60" s="362"/>
      <c r="P60" s="362"/>
      <c r="Q60" s="362"/>
      <c r="R60" s="362"/>
    </row>
    <row r="61" spans="1:18" ht="41.4" customHeight="1" x14ac:dyDescent="0.25">
      <c r="A61" s="188" t="s">
        <v>1745</v>
      </c>
      <c r="B61" s="336"/>
      <c r="C61" s="339"/>
      <c r="D61" s="381"/>
      <c r="E61" s="345"/>
      <c r="F61" s="348"/>
      <c r="G61" s="348"/>
      <c r="H61" s="384"/>
      <c r="I61" s="397"/>
      <c r="J61" s="392"/>
      <c r="K61" s="393"/>
      <c r="L61" s="393"/>
      <c r="M61" s="395"/>
      <c r="N61" s="363"/>
      <c r="O61" s="363"/>
      <c r="P61" s="363"/>
      <c r="Q61" s="363"/>
      <c r="R61" s="363"/>
    </row>
    <row r="62" spans="1:18" ht="41.4" customHeight="1" x14ac:dyDescent="0.25">
      <c r="A62" s="188" t="s">
        <v>1748</v>
      </c>
      <c r="B62" s="337"/>
      <c r="C62" s="340"/>
      <c r="D62" s="382"/>
      <c r="E62" s="346"/>
      <c r="F62" s="349"/>
      <c r="G62" s="349"/>
      <c r="H62" s="385"/>
      <c r="I62" s="387"/>
      <c r="J62" s="389"/>
      <c r="K62" s="391"/>
      <c r="L62" s="391"/>
      <c r="M62" s="396"/>
      <c r="N62" s="364"/>
      <c r="O62" s="364"/>
      <c r="P62" s="364"/>
      <c r="Q62" s="364"/>
      <c r="R62" s="364"/>
    </row>
    <row r="63" spans="1:18" ht="59.4" customHeight="1" x14ac:dyDescent="0.25">
      <c r="A63" s="188" t="s">
        <v>1318</v>
      </c>
      <c r="B63" s="190" t="s">
        <v>18</v>
      </c>
      <c r="C63" s="207" t="s">
        <v>1782</v>
      </c>
      <c r="D63" s="189" t="s">
        <v>20</v>
      </c>
      <c r="E63" s="188" t="s">
        <v>1704</v>
      </c>
      <c r="F63" s="191" t="s">
        <v>1319</v>
      </c>
      <c r="G63" s="191" t="s">
        <v>1319</v>
      </c>
      <c r="H63" s="192" t="s">
        <v>554</v>
      </c>
      <c r="I63" s="245">
        <v>1069.45</v>
      </c>
      <c r="J63" s="194">
        <v>1112.23</v>
      </c>
      <c r="K63" s="195">
        <v>45565</v>
      </c>
      <c r="L63" s="195">
        <v>46022</v>
      </c>
      <c r="M63" s="196">
        <v>0</v>
      </c>
      <c r="N63" s="189"/>
      <c r="O63" s="34"/>
      <c r="P63" s="34"/>
      <c r="Q63" s="34"/>
      <c r="R63" s="34"/>
    </row>
    <row r="66" spans="1:1" ht="14.4" x14ac:dyDescent="0.3">
      <c r="A66" t="s">
        <v>1784</v>
      </c>
    </row>
    <row r="67" spans="1:1" ht="14.4" x14ac:dyDescent="0.3">
      <c r="A67"/>
    </row>
    <row r="68" spans="1:1" ht="14.4" x14ac:dyDescent="0.3">
      <c r="A68" t="s">
        <v>1783</v>
      </c>
    </row>
  </sheetData>
  <mergeCells count="123">
    <mergeCell ref="R60:R62"/>
    <mergeCell ref="L60:L62"/>
    <mergeCell ref="M60:M62"/>
    <mergeCell ref="N60:N62"/>
    <mergeCell ref="O60:O62"/>
    <mergeCell ref="P60:P62"/>
    <mergeCell ref="G60:G62"/>
    <mergeCell ref="H60:H62"/>
    <mergeCell ref="I60:I62"/>
    <mergeCell ref="J60:J62"/>
    <mergeCell ref="K60:K62"/>
    <mergeCell ref="B60:B62"/>
    <mergeCell ref="C60:C62"/>
    <mergeCell ref="D60:D62"/>
    <mergeCell ref="E60:E62"/>
    <mergeCell ref="F60:F62"/>
    <mergeCell ref="N53:N54"/>
    <mergeCell ref="O53:O54"/>
    <mergeCell ref="P53:P54"/>
    <mergeCell ref="Q53:Q54"/>
    <mergeCell ref="Q60:Q62"/>
    <mergeCell ref="R53:R54"/>
    <mergeCell ref="O41:O43"/>
    <mergeCell ref="P41:P43"/>
    <mergeCell ref="Q41:Q43"/>
    <mergeCell ref="R41:R43"/>
    <mergeCell ref="B53:B54"/>
    <mergeCell ref="C53:C54"/>
    <mergeCell ref="D53:D54"/>
    <mergeCell ref="E53:E54"/>
    <mergeCell ref="F53:F54"/>
    <mergeCell ref="G53:G54"/>
    <mergeCell ref="H53:H54"/>
    <mergeCell ref="I53:I54"/>
    <mergeCell ref="J53:J54"/>
    <mergeCell ref="K53:K54"/>
    <mergeCell ref="L53:L54"/>
    <mergeCell ref="M53:M54"/>
    <mergeCell ref="P33:P40"/>
    <mergeCell ref="Q33:Q40"/>
    <mergeCell ref="R33:R40"/>
    <mergeCell ref="B41:B43"/>
    <mergeCell ref="C41:C43"/>
    <mergeCell ref="D41:D43"/>
    <mergeCell ref="E41:E43"/>
    <mergeCell ref="F41:F43"/>
    <mergeCell ref="G41:G43"/>
    <mergeCell ref="H41:H43"/>
    <mergeCell ref="I41:I43"/>
    <mergeCell ref="J41:J43"/>
    <mergeCell ref="K41:K43"/>
    <mergeCell ref="L41:L43"/>
    <mergeCell ref="M41:M43"/>
    <mergeCell ref="N41:N43"/>
    <mergeCell ref="Q29:Q31"/>
    <mergeCell ref="R29:R31"/>
    <mergeCell ref="B33:B40"/>
    <mergeCell ref="C33:C40"/>
    <mergeCell ref="D33:D40"/>
    <mergeCell ref="E33:E40"/>
    <mergeCell ref="F33:F40"/>
    <mergeCell ref="G33:G40"/>
    <mergeCell ref="H33:H40"/>
    <mergeCell ref="I33:I40"/>
    <mergeCell ref="J33:J40"/>
    <mergeCell ref="K33:K40"/>
    <mergeCell ref="L33:L40"/>
    <mergeCell ref="M33:M40"/>
    <mergeCell ref="N33:N40"/>
    <mergeCell ref="O33:O40"/>
    <mergeCell ref="L29:L31"/>
    <mergeCell ref="M29:M31"/>
    <mergeCell ref="N29:N31"/>
    <mergeCell ref="O29:O31"/>
    <mergeCell ref="P29:P31"/>
    <mergeCell ref="G29:G31"/>
    <mergeCell ref="H29:H31"/>
    <mergeCell ref="I29:I31"/>
    <mergeCell ref="J29:J31"/>
    <mergeCell ref="K29:K31"/>
    <mergeCell ref="B29:B31"/>
    <mergeCell ref="C29:C31"/>
    <mergeCell ref="D29:D31"/>
    <mergeCell ref="E29:E31"/>
    <mergeCell ref="F29:F31"/>
    <mergeCell ref="N26:N27"/>
    <mergeCell ref="O26:O27"/>
    <mergeCell ref="P26:P27"/>
    <mergeCell ref="Q26:Q27"/>
    <mergeCell ref="R26:R27"/>
    <mergeCell ref="O16:O18"/>
    <mergeCell ref="P16:P18"/>
    <mergeCell ref="Q16:Q18"/>
    <mergeCell ref="R16:R18"/>
    <mergeCell ref="B26:B27"/>
    <mergeCell ref="C26:C27"/>
    <mergeCell ref="D26:D27"/>
    <mergeCell ref="E26:E27"/>
    <mergeCell ref="F26:F27"/>
    <mergeCell ref="G26:G27"/>
    <mergeCell ref="H26:H27"/>
    <mergeCell ref="I26:I27"/>
    <mergeCell ref="J26:J27"/>
    <mergeCell ref="K26:K27"/>
    <mergeCell ref="L26:L27"/>
    <mergeCell ref="M26:M27"/>
    <mergeCell ref="J16:J18"/>
    <mergeCell ref="K16:K18"/>
    <mergeCell ref="L16:L18"/>
    <mergeCell ref="M16:M18"/>
    <mergeCell ref="N16:N18"/>
    <mergeCell ref="B16:B18"/>
    <mergeCell ref="C16:C18"/>
    <mergeCell ref="D16:D18"/>
    <mergeCell ref="E16:E18"/>
    <mergeCell ref="F16:F18"/>
    <mergeCell ref="G16:G18"/>
    <mergeCell ref="H16:H18"/>
    <mergeCell ref="I16:I18"/>
    <mergeCell ref="C1:D1"/>
    <mergeCell ref="C2:D2"/>
    <mergeCell ref="C3:D3"/>
    <mergeCell ref="C4:D4"/>
  </mergeCells>
  <hyperlinks>
    <hyperlink ref="Q5" r:id="rId1"/>
    <hyperlink ref="A6" r:id="rId2"/>
    <hyperlink ref="A7" r:id="rId3"/>
    <hyperlink ref="A13" r:id="rId4"/>
    <hyperlink ref="A14" r:id="rId5"/>
    <hyperlink ref="A15" r:id="rId6"/>
    <hyperlink ref="A16" r:id="rId7"/>
    <hyperlink ref="A17" r:id="rId8"/>
    <hyperlink ref="A18" r:id="rId9"/>
    <hyperlink ref="A19" r:id="rId10"/>
    <hyperlink ref="A20" r:id="rId11"/>
    <hyperlink ref="A21" r:id="rId12"/>
    <hyperlink ref="A22" r:id="rId13"/>
    <hyperlink ref="A23" r:id="rId14"/>
    <hyperlink ref="A24" r:id="rId15"/>
    <hyperlink ref="A25" r:id="rId16"/>
    <hyperlink ref="A29" r:id="rId17"/>
    <hyperlink ref="A30" r:id="rId18"/>
    <hyperlink ref="A42" r:id="rId19" display="Lotto 2: B1992B00FE  "/>
    <hyperlink ref="A43" r:id="rId20"/>
    <hyperlink ref="A41" r:id="rId21" display="Lotto 1: B1992AF02B  "/>
    <hyperlink ref="A44" r:id="rId22"/>
    <hyperlink ref="A46" r:id="rId23"/>
    <hyperlink ref="A47" r:id="rId24"/>
    <hyperlink ref="A48" r:id="rId25"/>
    <hyperlink ref="A49" r:id="rId26"/>
    <hyperlink ref="A50" r:id="rId27"/>
    <hyperlink ref="A51" r:id="rId28"/>
    <hyperlink ref="A52" r:id="rId29"/>
    <hyperlink ref="A55" r:id="rId30"/>
    <hyperlink ref="A56" r:id="rId31"/>
    <hyperlink ref="A57" r:id="rId32"/>
    <hyperlink ref="A58" r:id="rId33"/>
    <hyperlink ref="A59" r:id="rId34"/>
    <hyperlink ref="A63" r:id="rId35"/>
    <hyperlink ref="A54" r:id="rId36"/>
    <hyperlink ref="E6" r:id="rId37"/>
    <hyperlink ref="E7" r:id="rId38"/>
    <hyperlink ref="E8" r:id="rId39"/>
    <hyperlink ref="E9" r:id="rId40"/>
    <hyperlink ref="E10" r:id="rId41"/>
    <hyperlink ref="E11" r:id="rId42"/>
    <hyperlink ref="E12" r:id="rId43"/>
    <hyperlink ref="E13" r:id="rId44"/>
    <hyperlink ref="E14" r:id="rId45"/>
    <hyperlink ref="E15" r:id="rId46"/>
    <hyperlink ref="E16:E18" r:id="rId47" display="DET. 268 del 12/09/2024"/>
    <hyperlink ref="E19" r:id="rId48"/>
    <hyperlink ref="E20" r:id="rId49"/>
    <hyperlink ref="E21" r:id="rId50"/>
    <hyperlink ref="E22" r:id="rId51"/>
    <hyperlink ref="E23" r:id="rId52"/>
    <hyperlink ref="E24" r:id="rId53"/>
    <hyperlink ref="E25" r:id="rId54"/>
    <hyperlink ref="E26:E27" r:id="rId55" display="DET. 292 del 18/09/2024"/>
    <hyperlink ref="E28" r:id="rId56"/>
    <hyperlink ref="E29:E31" r:id="rId57" display="DET. 294 del 18/09/2024"/>
    <hyperlink ref="E32" r:id="rId58"/>
    <hyperlink ref="E33:E40" r:id="rId59" display="DET. 301 del 19/09/2024"/>
    <hyperlink ref="E41:E43" r:id="rId60" display="DET. 303 del 19/09/2024"/>
    <hyperlink ref="E44" r:id="rId61"/>
    <hyperlink ref="E45" r:id="rId62"/>
    <hyperlink ref="E46" r:id="rId63"/>
    <hyperlink ref="E47" r:id="rId64"/>
    <hyperlink ref="E48" r:id="rId65"/>
    <hyperlink ref="E49" r:id="rId66"/>
    <hyperlink ref="E50" r:id="rId67"/>
    <hyperlink ref="E51" r:id="rId68"/>
    <hyperlink ref="E55" r:id="rId69"/>
    <hyperlink ref="E52" r:id="rId70"/>
    <hyperlink ref="E53:E54" r:id="rId71" display="DET.328 del 24/09/2024"/>
    <hyperlink ref="E56" r:id="rId72"/>
    <hyperlink ref="E57" r:id="rId73"/>
    <hyperlink ref="E58" r:id="rId74"/>
    <hyperlink ref="E59" r:id="rId75"/>
    <hyperlink ref="E60:E62" r:id="rId76" display="DET. 350 del  27/09/2024"/>
    <hyperlink ref="E63" r:id="rId77"/>
  </hyperlinks>
  <pageMargins left="0.39374999999999999" right="0.39374999999999999" top="0.39374999999999999" bottom="0" header="0.511811023622047" footer="0.511811023622047"/>
  <pageSetup paperSize="9" scale="80" orientation="landscape" horizontalDpi="300" verticalDpi="300" r:id="rId78"/>
  <drawing r:id="rId79"/>
</worksheet>
</file>

<file path=docProps/app.xml><?xml version="1.0" encoding="utf-8"?>
<Properties xmlns="http://schemas.openxmlformats.org/officeDocument/2006/extended-properties" xmlns:vt="http://schemas.openxmlformats.org/officeDocument/2006/docPropsVTypes">
  <Template/>
  <TotalTime>42</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12</vt:i4>
      </vt:variant>
    </vt:vector>
  </HeadingPairs>
  <TitlesOfParts>
    <vt:vector size="24" baseType="lpstr">
      <vt:lpstr>GEN 2024</vt:lpstr>
      <vt:lpstr>FEB 2024</vt:lpstr>
      <vt:lpstr>MAR 2024</vt:lpstr>
      <vt:lpstr>APR 2024</vt:lpstr>
      <vt:lpstr>MAG 2024</vt:lpstr>
      <vt:lpstr>GIU 2024</vt:lpstr>
      <vt:lpstr>LUG 2024</vt:lpstr>
      <vt:lpstr>AGO 2024</vt:lpstr>
      <vt:lpstr>SET 2024</vt:lpstr>
      <vt:lpstr>OTT 2024</vt:lpstr>
      <vt:lpstr>NOV 2024</vt:lpstr>
      <vt:lpstr>DIC 2024</vt:lpstr>
      <vt:lpstr>'AGO 2024'!Area_stampa</vt:lpstr>
      <vt:lpstr>'APR 2024'!Area_stampa</vt:lpstr>
      <vt:lpstr>'DIC 2024'!Area_stampa</vt:lpstr>
      <vt:lpstr>'FEB 2024'!Area_stampa</vt:lpstr>
      <vt:lpstr>'GEN 2024'!Area_stampa</vt:lpstr>
      <vt:lpstr>'GIU 2024'!Area_stampa</vt:lpstr>
      <vt:lpstr>'LUG 2024'!Area_stampa</vt:lpstr>
      <vt:lpstr>'MAG 2024'!Area_stampa</vt:lpstr>
      <vt:lpstr>'MAR 2024'!Area_stampa</vt:lpstr>
      <vt:lpstr>'NOV 2024'!Area_stampa</vt:lpstr>
      <vt:lpstr>'OTT 2024'!Area_stampa</vt:lpstr>
      <vt:lpstr>'SET 2024'!Area_stampa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dc:description/>
  <cp:lastModifiedBy>Daniela Loi</cp:lastModifiedBy>
  <cp:revision>1</cp:revision>
  <cp:lastPrinted>2024-04-05T09:35:09Z</cp:lastPrinted>
  <dcterms:created xsi:type="dcterms:W3CDTF">2015-06-05T18:19:34Z</dcterms:created>
  <dcterms:modified xsi:type="dcterms:W3CDTF">2024-10-22T11:55:03Z</dcterms:modified>
  <dc:language>it-IT</dc:language>
</cp:coreProperties>
</file>